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6 BAR\"/>
    </mc:Choice>
  </mc:AlternateContent>
  <xr:revisionPtr revIDLastSave="0" documentId="13_ncr:1_{0D3A99FD-1A3B-45DB-86F8-923CE084D3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2" r:id="rId1"/>
    <sheet name="Formula" sheetId="4" r:id="rId2"/>
  </sheets>
  <externalReferences>
    <externalReference r:id="rId3"/>
  </externalReferences>
  <definedNames>
    <definedName name="_xlnm.Print_Area" localSheetId="0">Hoja2!$A$1:$I$61</definedName>
  </definedNames>
  <calcPr calcId="191029"/>
</workbook>
</file>

<file path=xl/calcChain.xml><?xml version="1.0" encoding="utf-8"?>
<calcChain xmlns="http://schemas.openxmlformats.org/spreadsheetml/2006/main">
  <c r="F46" i="2" l="1"/>
  <c r="F32" i="2"/>
  <c r="E14" i="4"/>
  <c r="D14" i="4"/>
  <c r="E13" i="4"/>
  <c r="D13" i="4"/>
  <c r="E12" i="4"/>
  <c r="D12" i="4"/>
  <c r="E11" i="4"/>
  <c r="D11" i="4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<sst xmlns="http://schemas.openxmlformats.org/spreadsheetml/2006/main" count="132" uniqueCount="35">
  <si>
    <t>CLASE:</t>
  </si>
  <si>
    <t>1.6</t>
  </si>
  <si>
    <t>7/P3F2 (D.4.11.O1.2 REV.1)</t>
  </si>
  <si>
    <t xml:space="preserve">ERROR MAX.: </t>
  </si>
  <si>
    <t>0-16 bar</t>
  </si>
  <si>
    <t>± 0,26 bar</t>
  </si>
  <si>
    <t xml:space="preserve">    0,5 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</si>
  <si>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</si>
  <si>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</si>
  <si>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</si>
  <si>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</si>
  <si>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</si>
  <si>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</si>
  <si>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</si>
  <si>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</si>
  <si>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</si>
  <si>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</si>
  <si>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</si>
  <si>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</si>
  <si>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</si>
  <si>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</si>
  <si>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</si>
  <si>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</si>
  <si>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</si>
  <si>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</si>
  <si>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</si>
  <si>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</si>
  <si>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</si>
  <si>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</si>
  <si>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</si>
  <si>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</si>
  <si>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</si>
  <si>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MASTER PRESSURE GAUGE / MANÓMETROS PATRÓN Nº: 1 &amp; 2-1</t>
  </si>
  <si>
    <t>OK</t>
  </si>
  <si>
    <t>0016-001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</si>
</sst>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414144</xdr:colOff>
      <xdr:row>3</xdr:row>
      <xdr:rowOff>145775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177206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215348</xdr:colOff>
      <xdr:row>10</xdr:row>
      <xdr:rowOff>153267</xdr:rowOff>
    </xdr:from>
    <xdr:to>
      <xdr:col>8</xdr:col>
      <xdr:colOff>629479</xdr:colOff>
      <xdr:row>16</xdr:row>
      <xdr:rowOff>112315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12FCCB-5E94-C712-BA10-52DE63490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348" y="2157658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16</xdr:row>
      <xdr:rowOff>140804</xdr:rowOff>
    </xdr:from>
    <xdr:to>
      <xdr:col>4</xdr:col>
      <xdr:colOff>737820</xdr:colOff>
      <xdr:row>18</xdr:row>
      <xdr:rowOff>182885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1A54D5-B20B-F130-B87C-EF199BAE3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39" y="3329608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207065</xdr:colOff>
      <xdr:row>24</xdr:row>
      <xdr:rowOff>24848</xdr:rowOff>
    </xdr:from>
    <xdr:to>
      <xdr:col>8</xdr:col>
      <xdr:colOff>621196</xdr:colOff>
      <xdr:row>29</xdr:row>
      <xdr:rowOff>182678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58A408-C576-4D20-9994-45FF509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065" y="4762500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323021</xdr:colOff>
      <xdr:row>30</xdr:row>
      <xdr:rowOff>124240</xdr:rowOff>
    </xdr:from>
    <xdr:to>
      <xdr:col>4</xdr:col>
      <xdr:colOff>746102</xdr:colOff>
      <xdr:row>32</xdr:row>
      <xdr:rowOff>166321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EDCAFE-CE8F-48B4-9E09-005E66168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021" y="6046305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173935</xdr:colOff>
      <xdr:row>37</xdr:row>
      <xdr:rowOff>190499</xdr:rowOff>
    </xdr:from>
    <xdr:to>
      <xdr:col>8</xdr:col>
      <xdr:colOff>588066</xdr:colOff>
      <xdr:row>43</xdr:row>
      <xdr:rowOff>157830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F870A1-592B-475D-9731-23DFA31FB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7935" y="7470912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306456</xdr:colOff>
      <xdr:row>44</xdr:row>
      <xdr:rowOff>107674</xdr:rowOff>
    </xdr:from>
    <xdr:to>
      <xdr:col>4</xdr:col>
      <xdr:colOff>729537</xdr:colOff>
      <xdr:row>46</xdr:row>
      <xdr:rowOff>149755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439CE65-41A2-4C5F-9BFD-20E9D309D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4456" y="8763000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215348</xdr:colOff>
      <xdr:row>52</xdr:row>
      <xdr:rowOff>66261</xdr:rowOff>
    </xdr:from>
    <xdr:to>
      <xdr:col>8</xdr:col>
      <xdr:colOff>629479</xdr:colOff>
      <xdr:row>58</xdr:row>
      <xdr:rowOff>25309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1E3885D-D652-4BE9-ABE8-121868FBE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348" y="10270435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423081</xdr:colOff>
      <xdr:row>61</xdr:row>
      <xdr:rowOff>33798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81384F6-1A7E-4EA7-9D93-590CE7893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topLeftCell="A43" zoomScale="115" zoomScaleNormal="115" workbookViewId="0">
      <selection activeCell="J47" sqref="J47"/>
    </sheetView>
  </sheetViews>
  <sheetFormatPr baseColWidth="10" defaultRowHeight="15" x14ac:dyDescent="0.25"/>
  <sheetData>
    <row r="1" spans="1:12" ht="18" customHeight="1" x14ac:dyDescent="0.25">
      <c r="A1" s="74"/>
      <c r="B1" s="75"/>
      <c r="C1" s="75"/>
      <c r="D1" s="75"/>
      <c r="E1" s="75"/>
      <c r="F1" s="75"/>
      <c r="G1" s="75"/>
      <c r="H1" s="75"/>
      <c r="I1" s="76"/>
    </row>
    <row r="2" spans="1:12" ht="15.75" thickBot="1" x14ac:dyDescent="0.3">
      <c r="A2" s="77"/>
      <c r="B2" s="78"/>
      <c r="C2" s="78"/>
      <c r="D2" s="78"/>
      <c r="E2" s="78"/>
      <c r="F2" s="78"/>
      <c r="G2" s="78"/>
      <c r="H2" s="78"/>
      <c r="I2" s="79"/>
    </row>
    <row r="3" spans="1:12" x14ac:dyDescent="0.25">
      <c r="A3" s="77"/>
      <c r="B3" s="78"/>
      <c r="C3" s="78"/>
      <c r="D3" s="78"/>
      <c r="E3" s="78"/>
      <c r="F3" s="78"/>
      <c r="G3" s="78"/>
      <c r="H3" s="78"/>
      <c r="I3" s="79"/>
      <c r="K3" s="67" t="s">
        <v>13</v>
      </c>
      <c r="L3" s="68"/>
    </row>
    <row r="4" spans="1:12" ht="15.75" thickBot="1" x14ac:dyDescent="0.3">
      <c r="A4" s="77"/>
      <c r="B4" s="78"/>
      <c r="C4" s="78"/>
      <c r="D4" s="78"/>
      <c r="E4" s="78"/>
      <c r="F4" s="78"/>
      <c r="G4" s="78"/>
      <c r="H4" s="78"/>
      <c r="I4" s="79"/>
      <c r="K4" s="69"/>
      <c r="L4" s="70"/>
    </row>
    <row r="5" spans="1:12" ht="15.75" thickBot="1" x14ac:dyDescent="0.3">
      <c r="A5" s="71" t="s">
        <v>2</v>
      </c>
      <c r="B5" s="72"/>
      <c r="C5" s="72"/>
      <c r="D5" s="72"/>
      <c r="E5" s="72"/>
      <c r="F5" s="72"/>
      <c r="G5" s="72"/>
      <c r="H5" s="72"/>
      <c r="I5" s="73"/>
      <c r="K5" s="19" t="s">
        <v>14</v>
      </c>
      <c r="L5" s="20">
        <v>0</v>
      </c>
    </row>
    <row r="6" spans="1:12" ht="16.5" thickTop="1" thickBot="1" x14ac:dyDescent="0.3">
      <c r="A6" s="41"/>
      <c r="B6" s="42"/>
      <c r="C6" s="42"/>
      <c r="D6" s="42"/>
      <c r="E6" s="42"/>
      <c r="F6" s="42"/>
      <c r="G6" s="42"/>
      <c r="H6" s="42"/>
      <c r="I6" s="43"/>
      <c r="K6" s="21" t="s">
        <v>15</v>
      </c>
      <c r="L6" s="22">
        <v>0</v>
      </c>
    </row>
    <row r="7" spans="1:12" ht="15.75" thickBot="1" x14ac:dyDescent="0.3">
      <c r="A7" s="38" t="s">
        <v>17</v>
      </c>
      <c r="B7" s="39"/>
      <c r="C7" s="39"/>
      <c r="D7" s="39"/>
      <c r="E7" s="39"/>
      <c r="F7" s="40"/>
      <c r="G7" s="48" t="s">
        <v>18</v>
      </c>
      <c r="H7" s="49"/>
      <c r="I7" s="25" t="s">
        <v>34</v>
      </c>
      <c r="K7" s="23" t="s">
        <v>16</v>
      </c>
      <c r="L7" s="24">
        <v>0</v>
      </c>
    </row>
    <row r="8" spans="1:12" x14ac:dyDescent="0.25">
      <c r="A8" s="26" t="s">
        <v>19</v>
      </c>
      <c r="B8" s="50" t="s">
        <v>4</v>
      </c>
      <c r="C8" s="50"/>
      <c r="D8" s="13" t="s">
        <v>0</v>
      </c>
      <c r="E8" s="51" t="s">
        <v>1</v>
      </c>
      <c r="F8" s="51"/>
      <c r="G8" s="52" t="s">
        <v>20</v>
      </c>
      <c r="H8" s="52"/>
      <c r="I8" s="14" t="s">
        <v>6</v>
      </c>
    </row>
    <row r="9" spans="1:12" ht="15.75" thickBot="1" x14ac:dyDescent="0.3">
      <c r="A9" s="27" t="s">
        <v>32</v>
      </c>
      <c r="B9" s="28"/>
      <c r="C9" s="28"/>
      <c r="D9" s="29"/>
      <c r="E9" s="30"/>
      <c r="F9" s="31"/>
      <c r="G9" s="53" t="s">
        <v>21</v>
      </c>
      <c r="H9" s="53"/>
      <c r="I9" s="15" t="s">
        <v>5</v>
      </c>
    </row>
    <row r="10" spans="1:12" ht="15" customHeight="1" x14ac:dyDescent="0.25">
      <c r="A10" s="60" t="s">
        <v>22</v>
      </c>
      <c r="B10" s="62" t="s">
        <v>23</v>
      </c>
      <c r="C10" s="59"/>
      <c r="D10" s="54" t="s">
        <v>24</v>
      </c>
      <c r="E10" s="55"/>
      <c r="F10" s="58" t="s">
        <v>25</v>
      </c>
      <c r="G10" s="59"/>
      <c r="H10" s="58" t="s">
        <v>26</v>
      </c>
      <c r="I10" s="59"/>
    </row>
    <row r="11" spans="1:12" ht="15.75" thickBot="1" x14ac:dyDescent="0.3">
      <c r="A11" s="60"/>
      <c r="B11" s="56"/>
      <c r="C11" s="57"/>
      <c r="D11" s="56"/>
      <c r="E11" s="57"/>
      <c r="F11" s="56"/>
      <c r="G11" s="57"/>
      <c r="H11" s="56"/>
      <c r="I11" s="57"/>
    </row>
    <row r="12" spans="1:12" ht="17.25" thickBot="1" x14ac:dyDescent="0.3">
      <c r="A12" s="61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25">
      <c r="A13" s="8">
        <v>1</v>
      </c>
      <c r="B13" s="32">
        <v>4</v>
      </c>
      <c r="C13" s="33">
        <v>12</v>
      </c>
      <c r="D13" s="32">
        <v>3.2</v>
      </c>
      <c r="E13" s="33">
        <v>12.600000000000001</v>
      </c>
      <c r="F13" s="32">
        <f t="shared" ref="F13:G16" si="0">IF(D13="","",ABS(B13-D13))</f>
        <v>0.79999999999999982</v>
      </c>
      <c r="G13" s="33">
        <f t="shared" si="0"/>
        <v>0.60000000000000142</v>
      </c>
      <c r="H13" s="5"/>
      <c r="I13" s="4"/>
    </row>
    <row r="14" spans="1:12" x14ac:dyDescent="0.25">
      <c r="A14" s="9">
        <v>2</v>
      </c>
      <c r="B14" s="34">
        <v>6</v>
      </c>
      <c r="C14" s="35">
        <v>8</v>
      </c>
      <c r="D14" s="34">
        <v>6.2</v>
      </c>
      <c r="E14" s="35">
        <v>9.6000000000000014</v>
      </c>
      <c r="F14" s="34">
        <f t="shared" si="0"/>
        <v>0.20000000000000018</v>
      </c>
      <c r="G14" s="35">
        <f t="shared" si="0"/>
        <v>1.6000000000000014</v>
      </c>
      <c r="H14" s="6"/>
      <c r="I14" s="2"/>
    </row>
    <row r="15" spans="1:12" x14ac:dyDescent="0.25">
      <c r="A15" s="9">
        <v>3</v>
      </c>
      <c r="B15" s="34">
        <v>8</v>
      </c>
      <c r="C15" s="35">
        <v>6</v>
      </c>
      <c r="D15" s="34">
        <v>9.4</v>
      </c>
      <c r="E15" s="35">
        <v>6.6000000000000005</v>
      </c>
      <c r="F15" s="34">
        <f t="shared" si="0"/>
        <v>1.4000000000000004</v>
      </c>
      <c r="G15" s="35">
        <f t="shared" si="0"/>
        <v>0.60000000000000053</v>
      </c>
      <c r="H15" s="6"/>
      <c r="I15" s="2"/>
    </row>
    <row r="16" spans="1:12" ht="15.75" thickBot="1" x14ac:dyDescent="0.3">
      <c r="A16" s="10">
        <v>4</v>
      </c>
      <c r="B16" s="36">
        <v>12</v>
      </c>
      <c r="C16" s="37">
        <v>4</v>
      </c>
      <c r="D16" s="36">
        <v>13</v>
      </c>
      <c r="E16" s="37">
        <v>3</v>
      </c>
      <c r="F16" s="36">
        <f t="shared" si="0"/>
        <v>1</v>
      </c>
      <c r="G16" s="37">
        <f t="shared" si="0"/>
        <v>1</v>
      </c>
      <c r="H16" s="7"/>
      <c r="I16" s="3"/>
    </row>
    <row r="17" spans="1:11" ht="15" customHeight="1" x14ac:dyDescent="0.25">
      <c r="A17" s="44" t="s">
        <v>29</v>
      </c>
      <c r="B17" s="45"/>
      <c r="C17" s="11"/>
      <c r="D17" s="45" t="s">
        <v>30</v>
      </c>
      <c r="E17" s="45"/>
      <c r="F17" s="45" t="s">
        <v>31</v>
      </c>
      <c r="G17" s="45"/>
      <c r="H17" s="45"/>
      <c r="I17" s="12"/>
    </row>
    <row r="18" spans="1:11" x14ac:dyDescent="0.25">
      <c r="A18" s="63" t="s">
        <v>33</v>
      </c>
      <c r="B18" s="64"/>
      <c r="C18" s="18"/>
      <c r="D18" s="46">
        <v>44928</v>
      </c>
      <c r="E18" s="46"/>
      <c r="F18" s="46">
        <f>IF(D18="","",D18+90)</f>
        <v>45018</v>
      </c>
      <c r="G18" s="46"/>
      <c r="H18" s="46"/>
      <c r="I18" s="12"/>
    </row>
    <row r="19" spans="1:11" ht="15.75" thickBot="1" x14ac:dyDescent="0.3">
      <c r="A19" s="65"/>
      <c r="B19" s="66"/>
      <c r="C19" s="16"/>
      <c r="D19" s="47"/>
      <c r="E19" s="47"/>
      <c r="F19" s="47"/>
      <c r="G19" s="47"/>
      <c r="H19" s="47"/>
      <c r="I19" s="17"/>
    </row>
    <row r="20" spans="1:11" ht="15.75" thickBot="1" x14ac:dyDescent="0.3">
      <c r="A20" s="41"/>
      <c r="B20" s="42"/>
      <c r="C20" s="42"/>
      <c r="D20" s="42"/>
      <c r="E20" s="42"/>
      <c r="F20" s="42"/>
      <c r="G20" s="42"/>
      <c r="H20" s="42"/>
      <c r="I20" s="43"/>
      <c r="K20" t="s">
        <v>14</v>
      </c>
    </row>
    <row r="21" spans="1:11" x14ac:dyDescent="0.25">
      <c r="A21" s="38" t="s">
        <v>17</v>
      </c>
      <c r="B21" s="39"/>
      <c r="C21" s="39"/>
      <c r="D21" s="39"/>
      <c r="E21" s="39"/>
      <c r="F21" s="40"/>
      <c r="G21" s="48" t="s">
        <v>18</v>
      </c>
      <c r="H21" s="49"/>
      <c r="I21" s="25" t="s">
        <v>34</v>
      </c>
    </row>
    <row r="22" spans="1:11" x14ac:dyDescent="0.25">
      <c r="A22" s="26" t="s">
        <v>19</v>
      </c>
      <c r="B22" s="50" t="s">
        <v>4</v>
      </c>
      <c r="C22" s="50"/>
      <c r="D22" s="13" t="s">
        <v>0</v>
      </c>
      <c r="E22" s="51" t="s">
        <v>1</v>
      </c>
      <c r="F22" s="51"/>
      <c r="G22" s="52" t="s">
        <v>20</v>
      </c>
      <c r="H22" s="52"/>
      <c r="I22" s="14" t="s">
        <v>6</v>
      </c>
    </row>
    <row r="23" spans="1:11" ht="15.75" thickBot="1" x14ac:dyDescent="0.3">
      <c r="A23" s="27" t="s">
        <v>32</v>
      </c>
      <c r="B23" s="28"/>
      <c r="C23" s="28"/>
      <c r="D23" s="29"/>
      <c r="E23" s="30"/>
      <c r="F23" s="31"/>
      <c r="G23" s="53" t="s">
        <v>21</v>
      </c>
      <c r="H23" s="53"/>
      <c r="I23" s="15" t="s">
        <v>5</v>
      </c>
    </row>
    <row r="24" spans="1:11" ht="15" customHeight="1" x14ac:dyDescent="0.25">
      <c r="A24" s="60" t="s">
        <v>22</v>
      </c>
      <c r="B24" s="62" t="s">
        <v>23</v>
      </c>
      <c r="C24" s="59"/>
      <c r="D24" s="54" t="s">
        <v>24</v>
      </c>
      <c r="E24" s="55"/>
      <c r="F24" s="58" t="s">
        <v>25</v>
      </c>
      <c r="G24" s="59"/>
      <c r="H24" s="58" t="s">
        <v>26</v>
      </c>
      <c r="I24" s="59"/>
    </row>
    <row r="25" spans="1:11" ht="15.75" thickBot="1" x14ac:dyDescent="0.3">
      <c r="A25" s="60"/>
      <c r="B25" s="56"/>
      <c r="C25" s="57"/>
      <c r="D25" s="56"/>
      <c r="E25" s="57"/>
      <c r="F25" s="56"/>
      <c r="G25" s="57"/>
      <c r="H25" s="56"/>
      <c r="I25" s="57"/>
    </row>
    <row r="26" spans="1:11" ht="17.25" thickBot="1" x14ac:dyDescent="0.3">
      <c r="A26" s="61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25">
      <c r="A27" s="8">
        <v>1</v>
      </c>
      <c r="B27" s="32">
        <v>4</v>
      </c>
      <c r="C27" s="33">
        <v>12</v>
      </c>
      <c r="D27" s="32">
        <v>3.2</v>
      </c>
      <c r="E27" s="33">
        <v>12.8</v>
      </c>
      <c r="F27" s="32">
        <f t="shared" ref="F27:F30" si="1">IF(D27="","",ABS(B27-D27))</f>
        <v>0.79999999999999982</v>
      </c>
      <c r="G27" s="33">
        <f t="shared" ref="G27:G30" si="2">IF(E27="","",ABS(C27-E27))</f>
        <v>0.80000000000000071</v>
      </c>
      <c r="H27" s="5"/>
      <c r="I27" s="4"/>
    </row>
    <row r="28" spans="1:11" x14ac:dyDescent="0.25">
      <c r="A28" s="9">
        <v>2</v>
      </c>
      <c r="B28" s="34">
        <v>6</v>
      </c>
      <c r="C28" s="35">
        <v>8</v>
      </c>
      <c r="D28" s="34">
        <v>6.4</v>
      </c>
      <c r="E28" s="35">
        <v>9.6000000000000014</v>
      </c>
      <c r="F28" s="34">
        <f t="shared" si="1"/>
        <v>0.40000000000000036</v>
      </c>
      <c r="G28" s="35">
        <f t="shared" si="2"/>
        <v>1.6000000000000014</v>
      </c>
      <c r="H28" s="6"/>
      <c r="I28" s="2"/>
    </row>
    <row r="29" spans="1:11" x14ac:dyDescent="0.25">
      <c r="A29" s="9">
        <v>3</v>
      </c>
      <c r="B29" s="34">
        <v>8</v>
      </c>
      <c r="C29" s="35">
        <v>6</v>
      </c>
      <c r="D29" s="34">
        <v>9.6000000000000014</v>
      </c>
      <c r="E29" s="35">
        <v>6.4</v>
      </c>
      <c r="F29" s="34">
        <f t="shared" si="1"/>
        <v>1.6000000000000014</v>
      </c>
      <c r="G29" s="35">
        <f t="shared" si="2"/>
        <v>0.40000000000000036</v>
      </c>
      <c r="H29" s="6"/>
      <c r="I29" s="2"/>
    </row>
    <row r="30" spans="1:11" ht="15.75" thickBot="1" x14ac:dyDescent="0.3">
      <c r="A30" s="10">
        <v>4</v>
      </c>
      <c r="B30" s="36">
        <v>12</v>
      </c>
      <c r="C30" s="37">
        <v>4</v>
      </c>
      <c r="D30" s="36">
        <v>12.600000000000001</v>
      </c>
      <c r="E30" s="37">
        <v>3</v>
      </c>
      <c r="F30" s="36">
        <f t="shared" si="1"/>
        <v>0.60000000000000142</v>
      </c>
      <c r="G30" s="37">
        <f t="shared" si="2"/>
        <v>1</v>
      </c>
      <c r="H30" s="7"/>
      <c r="I30" s="3"/>
    </row>
    <row r="31" spans="1:11" ht="15" customHeight="1" x14ac:dyDescent="0.25">
      <c r="A31" s="44" t="s">
        <v>29</v>
      </c>
      <c r="B31" s="45"/>
      <c r="C31" s="11"/>
      <c r="D31" s="45" t="s">
        <v>30</v>
      </c>
      <c r="E31" s="45"/>
      <c r="F31" s="45" t="s">
        <v>31</v>
      </c>
      <c r="G31" s="45"/>
      <c r="H31" s="45"/>
      <c r="I31" s="12"/>
    </row>
    <row r="32" spans="1:11" x14ac:dyDescent="0.25">
      <c r="A32" s="63" t="s">
        <v>33</v>
      </c>
      <c r="B32" s="64"/>
      <c r="C32" s="18"/>
      <c r="D32" s="46">
        <v>45019</v>
      </c>
      <c r="E32" s="46"/>
      <c r="F32" s="46">
        <f>IF(D32="","",D32+91)</f>
        <v>45110</v>
      </c>
      <c r="G32" s="46"/>
      <c r="H32" s="46"/>
      <c r="I32" s="12"/>
    </row>
    <row r="33" spans="1:11" ht="15.75" thickBot="1" x14ac:dyDescent="0.3">
      <c r="A33" s="65"/>
      <c r="B33" s="66"/>
      <c r="C33" s="16"/>
      <c r="D33" s="47"/>
      <c r="E33" s="47"/>
      <c r="F33" s="47"/>
      <c r="G33" s="47"/>
      <c r="H33" s="47"/>
      <c r="I33" s="17"/>
    </row>
    <row r="34" spans="1:11" ht="15.75" thickBot="1" x14ac:dyDescent="0.3">
      <c r="A34" s="41"/>
      <c r="B34" s="42"/>
      <c r="C34" s="42"/>
      <c r="D34" s="42"/>
      <c r="E34" s="42"/>
      <c r="F34" s="42"/>
      <c r="G34" s="42"/>
      <c r="H34" s="42"/>
      <c r="I34" s="43"/>
      <c r="K34" t="s">
        <v>15</v>
      </c>
    </row>
    <row r="35" spans="1:11" x14ac:dyDescent="0.25">
      <c r="A35" s="38" t="s">
        <v>17</v>
      </c>
      <c r="B35" s="39"/>
      <c r="C35" s="39"/>
      <c r="D35" s="39"/>
      <c r="E35" s="39"/>
      <c r="F35" s="40"/>
      <c r="G35" s="48" t="s">
        <v>18</v>
      </c>
      <c r="H35" s="49"/>
      <c r="I35" s="25" t="s">
        <v>34</v>
      </c>
    </row>
    <row r="36" spans="1:11" x14ac:dyDescent="0.25">
      <c r="A36" s="26" t="s">
        <v>19</v>
      </c>
      <c r="B36" s="50" t="s">
        <v>4</v>
      </c>
      <c r="C36" s="50"/>
      <c r="D36" s="13" t="s">
        <v>0</v>
      </c>
      <c r="E36" s="51" t="s">
        <v>1</v>
      </c>
      <c r="F36" s="51"/>
      <c r="G36" s="52" t="s">
        <v>20</v>
      </c>
      <c r="H36" s="52"/>
      <c r="I36" s="14" t="s">
        <v>6</v>
      </c>
    </row>
    <row r="37" spans="1:11" ht="15.75" thickBot="1" x14ac:dyDescent="0.3">
      <c r="A37" s="27" t="s">
        <v>32</v>
      </c>
      <c r="B37" s="28"/>
      <c r="C37" s="28"/>
      <c r="D37" s="29"/>
      <c r="E37" s="30"/>
      <c r="F37" s="31"/>
      <c r="G37" s="53" t="s">
        <v>21</v>
      </c>
      <c r="H37" s="53"/>
      <c r="I37" s="15" t="s">
        <v>5</v>
      </c>
    </row>
    <row r="38" spans="1:11" ht="15" customHeight="1" x14ac:dyDescent="0.25">
      <c r="A38" s="60" t="s">
        <v>22</v>
      </c>
      <c r="B38" s="62" t="s">
        <v>23</v>
      </c>
      <c r="C38" s="59"/>
      <c r="D38" s="54" t="s">
        <v>24</v>
      </c>
      <c r="E38" s="55"/>
      <c r="F38" s="58" t="s">
        <v>25</v>
      </c>
      <c r="G38" s="59"/>
      <c r="H38" s="58" t="s">
        <v>26</v>
      </c>
      <c r="I38" s="59"/>
    </row>
    <row r="39" spans="1:11" ht="15.75" thickBot="1" x14ac:dyDescent="0.3">
      <c r="A39" s="60"/>
      <c r="B39" s="56"/>
      <c r="C39" s="57"/>
      <c r="D39" s="56"/>
      <c r="E39" s="57"/>
      <c r="F39" s="56"/>
      <c r="G39" s="57"/>
      <c r="H39" s="56"/>
      <c r="I39" s="57"/>
    </row>
    <row r="40" spans="1:11" ht="17.25" thickBot="1" x14ac:dyDescent="0.3">
      <c r="A40" s="61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25">
      <c r="A41" s="8">
        <v>1</v>
      </c>
      <c r="B41" s="32">
        <v>4</v>
      </c>
      <c r="C41" s="33">
        <v>12</v>
      </c>
      <c r="D41" s="32">
        <v>3.2</v>
      </c>
      <c r="E41" s="33">
        <v>12.8</v>
      </c>
      <c r="F41" s="32">
        <f t="shared" ref="F41:F44" si="3">IF(D41="","",ABS(B41-D41))</f>
        <v>0.79999999999999982</v>
      </c>
      <c r="G41" s="33">
        <f t="shared" ref="G41:G44" si="4">IF(E41="","",ABS(C41-E41))</f>
        <v>0.80000000000000071</v>
      </c>
      <c r="H41" s="5"/>
      <c r="I41" s="4"/>
    </row>
    <row r="42" spans="1:11" x14ac:dyDescent="0.25">
      <c r="A42" s="9">
        <v>2</v>
      </c>
      <c r="B42" s="34">
        <v>6</v>
      </c>
      <c r="C42" s="35">
        <v>8</v>
      </c>
      <c r="D42" s="34">
        <v>6.4</v>
      </c>
      <c r="E42" s="35">
        <v>9.6000000000000014</v>
      </c>
      <c r="F42" s="34">
        <f t="shared" si="3"/>
        <v>0.40000000000000036</v>
      </c>
      <c r="G42" s="35">
        <f t="shared" si="4"/>
        <v>1.6000000000000014</v>
      </c>
      <c r="H42" s="6"/>
      <c r="I42" s="2"/>
    </row>
    <row r="43" spans="1:11" x14ac:dyDescent="0.25">
      <c r="A43" s="9">
        <v>3</v>
      </c>
      <c r="B43" s="34">
        <v>8</v>
      </c>
      <c r="C43" s="35">
        <v>6</v>
      </c>
      <c r="D43" s="34">
        <v>9.6000000000000014</v>
      </c>
      <c r="E43" s="35">
        <v>6.2</v>
      </c>
      <c r="F43" s="34">
        <f t="shared" si="3"/>
        <v>1.6000000000000014</v>
      </c>
      <c r="G43" s="35">
        <f t="shared" si="4"/>
        <v>0.20000000000000018</v>
      </c>
      <c r="H43" s="6"/>
      <c r="I43" s="2"/>
    </row>
    <row r="44" spans="1:11" ht="15.75" thickBot="1" x14ac:dyDescent="0.3">
      <c r="A44" s="10">
        <v>4</v>
      </c>
      <c r="B44" s="36">
        <v>12</v>
      </c>
      <c r="C44" s="37">
        <v>4</v>
      </c>
      <c r="D44" s="36">
        <v>12.8</v>
      </c>
      <c r="E44" s="37">
        <v>3.2</v>
      </c>
      <c r="F44" s="36">
        <f t="shared" si="3"/>
        <v>0.80000000000000071</v>
      </c>
      <c r="G44" s="37">
        <f t="shared" si="4"/>
        <v>0.79999999999999982</v>
      </c>
      <c r="H44" s="7"/>
      <c r="I44" s="3"/>
    </row>
    <row r="45" spans="1:11" ht="15" customHeight="1" x14ac:dyDescent="0.25">
      <c r="A45" s="44" t="s">
        <v>29</v>
      </c>
      <c r="B45" s="45"/>
      <c r="C45" s="11"/>
      <c r="D45" s="45" t="s">
        <v>30</v>
      </c>
      <c r="E45" s="45"/>
      <c r="F45" s="45" t="s">
        <v>31</v>
      </c>
      <c r="G45" s="45"/>
      <c r="H45" s="45"/>
      <c r="I45" s="12"/>
    </row>
    <row r="46" spans="1:11" x14ac:dyDescent="0.25">
      <c r="A46" s="63" t="s">
        <v>33</v>
      </c>
      <c r="B46" s="64"/>
      <c r="C46" s="18"/>
      <c r="D46" s="46">
        <v>45110</v>
      </c>
      <c r="E46" s="46"/>
      <c r="F46" s="46">
        <f>IF(D46="","",D46+92)</f>
        <v>45202</v>
      </c>
      <c r="G46" s="46"/>
      <c r="H46" s="46"/>
      <c r="I46" s="12"/>
    </row>
    <row r="47" spans="1:11" ht="15.75" thickBot="1" x14ac:dyDescent="0.3">
      <c r="A47" s="65"/>
      <c r="B47" s="66"/>
      <c r="C47" s="16"/>
      <c r="D47" s="47"/>
      <c r="E47" s="47"/>
      <c r="F47" s="47"/>
      <c r="G47" s="47"/>
      <c r="H47" s="47"/>
      <c r="I47" s="17"/>
    </row>
    <row r="48" spans="1:11" ht="15.75" thickBot="1" x14ac:dyDescent="0.3">
      <c r="A48" s="41"/>
      <c r="B48" s="42"/>
      <c r="C48" s="42"/>
      <c r="D48" s="42"/>
      <c r="E48" s="42"/>
      <c r="F48" s="42"/>
      <c r="G48" s="42"/>
      <c r="H48" s="42"/>
      <c r="I48" s="43"/>
      <c r="K48" t="s">
        <v>16</v>
      </c>
    </row>
    <row r="49" spans="1:9" ht="15" customHeight="1" x14ac:dyDescent="0.25">
      <c r="A49" s="38" t="s">
        <v>17</v>
      </c>
      <c r="B49" s="39"/>
      <c r="C49" s="39"/>
      <c r="D49" s="39"/>
      <c r="E49" s="39"/>
      <c r="F49" s="40"/>
      <c r="G49" s="48" t="s">
        <v>18</v>
      </c>
      <c r="H49" s="49"/>
      <c r="I49" s="25" t="s">
        <v>34</v>
      </c>
    </row>
    <row r="50" spans="1:9" x14ac:dyDescent="0.25">
      <c r="A50" s="26" t="s">
        <v>19</v>
      </c>
      <c r="B50" s="50" t="s">
        <v>4</v>
      </c>
      <c r="C50" s="50"/>
      <c r="D50" s="13" t="s">
        <v>0</v>
      </c>
      <c r="E50" s="51" t="s">
        <v>1</v>
      </c>
      <c r="F50" s="51"/>
      <c r="G50" s="52" t="s">
        <v>20</v>
      </c>
      <c r="H50" s="52"/>
      <c r="I50" s="14" t="s">
        <v>6</v>
      </c>
    </row>
    <row r="51" spans="1:9" ht="15.75" thickBot="1" x14ac:dyDescent="0.3">
      <c r="A51" s="27" t="s">
        <v>32</v>
      </c>
      <c r="B51" s="28"/>
      <c r="C51" s="28"/>
      <c r="D51" s="29"/>
      <c r="E51" s="30"/>
      <c r="F51" s="31"/>
      <c r="G51" s="53" t="s">
        <v>21</v>
      </c>
      <c r="H51" s="53"/>
      <c r="I51" s="15" t="s">
        <v>5</v>
      </c>
    </row>
    <row r="52" spans="1:9" ht="15" customHeight="1" x14ac:dyDescent="0.25">
      <c r="A52" s="60" t="s">
        <v>22</v>
      </c>
      <c r="B52" s="62" t="s">
        <v>23</v>
      </c>
      <c r="C52" s="59"/>
      <c r="D52" s="54" t="s">
        <v>24</v>
      </c>
      <c r="E52" s="55"/>
      <c r="F52" s="58" t="s">
        <v>25</v>
      </c>
      <c r="G52" s="59"/>
      <c r="H52" s="58" t="s">
        <v>26</v>
      </c>
      <c r="I52" s="59"/>
    </row>
    <row r="53" spans="1:9" ht="15.75" thickBot="1" x14ac:dyDescent="0.3">
      <c r="A53" s="60"/>
      <c r="B53" s="56"/>
      <c r="C53" s="57"/>
      <c r="D53" s="56"/>
      <c r="E53" s="57"/>
      <c r="F53" s="56"/>
      <c r="G53" s="57"/>
      <c r="H53" s="56"/>
      <c r="I53" s="57"/>
    </row>
    <row r="54" spans="1:9" ht="17.25" thickBot="1" x14ac:dyDescent="0.3">
      <c r="A54" s="61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25">
      <c r="A55" s="8">
        <v>1</v>
      </c>
      <c r="B55" s="32">
        <v>4</v>
      </c>
      <c r="C55" s="33">
        <v>12</v>
      </c>
      <c r="D55" s="32">
        <v>3.4000000000000004</v>
      </c>
      <c r="E55" s="33">
        <v>12.8</v>
      </c>
      <c r="F55" s="32">
        <f t="shared" ref="F55:F58" si="5">IF(D55="","",ABS(B55-D55))</f>
        <v>0.59999999999999964</v>
      </c>
      <c r="G55" s="33">
        <f t="shared" ref="G55:G58" si="6">IF(E55="","",ABS(C55-E55))</f>
        <v>0.80000000000000071</v>
      </c>
      <c r="H55" s="5"/>
      <c r="I55" s="4"/>
    </row>
    <row r="56" spans="1:9" x14ac:dyDescent="0.25">
      <c r="A56" s="9">
        <v>2</v>
      </c>
      <c r="B56" s="34">
        <v>6</v>
      </c>
      <c r="C56" s="35">
        <v>8</v>
      </c>
      <c r="D56" s="34">
        <v>6.4</v>
      </c>
      <c r="E56" s="35">
        <v>9.6000000000000014</v>
      </c>
      <c r="F56" s="34">
        <f t="shared" si="5"/>
        <v>0.40000000000000036</v>
      </c>
      <c r="G56" s="35">
        <f t="shared" si="6"/>
        <v>1.6000000000000014</v>
      </c>
      <c r="H56" s="6"/>
      <c r="I56" s="2"/>
    </row>
    <row r="57" spans="1:9" x14ac:dyDescent="0.25">
      <c r="A57" s="9">
        <v>3</v>
      </c>
      <c r="B57" s="34">
        <v>8</v>
      </c>
      <c r="C57" s="35">
        <v>6</v>
      </c>
      <c r="D57" s="34">
        <v>9.6000000000000014</v>
      </c>
      <c r="E57" s="35">
        <v>6.4</v>
      </c>
      <c r="F57" s="34">
        <f t="shared" si="5"/>
        <v>1.6000000000000014</v>
      </c>
      <c r="G57" s="35">
        <f t="shared" si="6"/>
        <v>0.40000000000000036</v>
      </c>
      <c r="H57" s="6"/>
      <c r="I57" s="2"/>
    </row>
    <row r="58" spans="1:9" ht="15.75" thickBot="1" x14ac:dyDescent="0.3">
      <c r="A58" s="10">
        <v>4</v>
      </c>
      <c r="B58" s="36">
        <v>12</v>
      </c>
      <c r="C58" s="37">
        <v>4</v>
      </c>
      <c r="D58" s="36">
        <v>12.600000000000001</v>
      </c>
      <c r="E58" s="37">
        <v>3.4000000000000004</v>
      </c>
      <c r="F58" s="36">
        <f t="shared" si="5"/>
        <v>0.60000000000000142</v>
      </c>
      <c r="G58" s="37">
        <f t="shared" si="6"/>
        <v>0.59999999999999964</v>
      </c>
      <c r="H58" s="7"/>
      <c r="I58" s="3"/>
    </row>
    <row r="59" spans="1:9" ht="15" customHeight="1" x14ac:dyDescent="0.25">
      <c r="A59" s="44" t="s">
        <v>29</v>
      </c>
      <c r="B59" s="45"/>
      <c r="C59" s="11"/>
      <c r="D59" s="45" t="s">
        <v>30</v>
      </c>
      <c r="E59" s="45"/>
      <c r="F59" s="45" t="s">
        <v>31</v>
      </c>
      <c r="G59" s="45"/>
      <c r="H59" s="45"/>
      <c r="I59" s="12"/>
    </row>
    <row r="60" spans="1:9" x14ac:dyDescent="0.25">
      <c r="A60" s="63" t="s">
        <v>33</v>
      </c>
      <c r="B60" s="64"/>
      <c r="C60" s="18"/>
      <c r="D60" s="46">
        <v>45202</v>
      </c>
      <c r="E60" s="46"/>
      <c r="F60" s="46">
        <f t="shared" ref="F60" si="7">IF(D60="","",D60+90)</f>
        <v>45292</v>
      </c>
      <c r="G60" s="46"/>
      <c r="H60" s="46"/>
      <c r="I60" s="12"/>
    </row>
    <row r="61" spans="1:9" ht="15.75" thickBot="1" x14ac:dyDescent="0.3">
      <c r="A61" s="65"/>
      <c r="B61" s="66"/>
      <c r="C61" s="16"/>
      <c r="D61" s="47"/>
      <c r="E61" s="47"/>
      <c r="F61" s="47"/>
      <c r="G61" s="47"/>
      <c r="H61" s="47"/>
      <c r="I61" s="17"/>
    </row>
  </sheetData>
  <mergeCells count="75">
    <mergeCell ref="A32:B33"/>
    <mergeCell ref="G22:H22"/>
    <mergeCell ref="A31:B31"/>
    <mergeCell ref="D31:E31"/>
    <mergeCell ref="F31:H31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B50:C50"/>
    <mergeCell ref="E50:F50"/>
    <mergeCell ref="G50:H50"/>
    <mergeCell ref="A48:I48"/>
    <mergeCell ref="A49:F49"/>
    <mergeCell ref="B38:C39"/>
    <mergeCell ref="D38:E39"/>
    <mergeCell ref="F38:G39"/>
    <mergeCell ref="H38:I39"/>
    <mergeCell ref="G49:H49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D18:E19"/>
    <mergeCell ref="F18:H19"/>
    <mergeCell ref="A24:A26"/>
    <mergeCell ref="B24:C25"/>
    <mergeCell ref="A18:B19"/>
    <mergeCell ref="A7:F7"/>
    <mergeCell ref="A21:F21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5" x14ac:dyDescent="0.25"/>
  <sheetData>
    <row r="1" spans="2:7" ht="15.75" thickBot="1" x14ac:dyDescent="0.3"/>
    <row r="2" spans="2:7" x14ac:dyDescent="0.25">
      <c r="B2" s="81" t="s">
        <v>7</v>
      </c>
      <c r="C2" s="82"/>
      <c r="D2" s="82"/>
      <c r="E2" s="82"/>
      <c r="F2" s="82"/>
      <c r="G2" s="83"/>
    </row>
    <row r="3" spans="2:7" ht="15.75" thickBot="1" x14ac:dyDescent="0.3">
      <c r="B3" s="84"/>
      <c r="C3" s="85"/>
      <c r="D3" s="85"/>
      <c r="E3" s="85"/>
      <c r="F3" s="85"/>
      <c r="G3" s="86"/>
    </row>
    <row r="4" spans="2:7" ht="15.75" thickBot="1" x14ac:dyDescent="0.3"/>
    <row r="5" spans="2:7" x14ac:dyDescent="0.25">
      <c r="B5" s="87" t="s">
        <v>8</v>
      </c>
      <c r="C5" s="88"/>
      <c r="D5" s="88"/>
      <c r="E5" s="88"/>
      <c r="F5" s="88"/>
      <c r="G5" s="89"/>
    </row>
    <row r="6" spans="2:7" x14ac:dyDescent="0.25">
      <c r="B6" s="90" t="s">
        <v>9</v>
      </c>
      <c r="C6" s="91"/>
      <c r="D6" s="91"/>
      <c r="E6" s="91"/>
      <c r="F6" s="91"/>
      <c r="G6" s="92"/>
    </row>
    <row r="7" spans="2:7" x14ac:dyDescent="0.25">
      <c r="B7" s="90" t="s">
        <v>10</v>
      </c>
      <c r="C7" s="91"/>
      <c r="D7" s="91"/>
      <c r="E7" s="91"/>
      <c r="F7" s="91"/>
      <c r="G7" s="92"/>
    </row>
    <row r="8" spans="2:7" x14ac:dyDescent="0.25">
      <c r="B8" s="90" t="s">
        <v>11</v>
      </c>
      <c r="C8" s="91"/>
      <c r="D8" s="91"/>
      <c r="E8" s="91"/>
      <c r="F8" s="91"/>
      <c r="G8" s="92"/>
    </row>
    <row r="9" spans="2:7" ht="15.75" thickBot="1" x14ac:dyDescent="0.3">
      <c r="B9" s="93" t="s">
        <v>12</v>
      </c>
      <c r="C9" s="94"/>
      <c r="D9" s="94"/>
      <c r="E9" s="94"/>
      <c r="F9" s="94"/>
      <c r="G9" s="95"/>
    </row>
    <row r="10" spans="2:7" ht="15.75" thickBot="1" x14ac:dyDescent="0.3"/>
    <row r="11" spans="2:7" x14ac:dyDescent="0.25">
      <c r="D11" s="32">
        <f ca="1">MROUND(RANDBETWEEN(2.93*100,3.45*100)/100,0.2)</f>
        <v>3.2</v>
      </c>
      <c r="E11" s="33">
        <f ca="1">MROUND(RANDBETWEEN(12.53*100,13.05*100)/100,0.2)</f>
        <v>12.600000000000001</v>
      </c>
    </row>
    <row r="12" spans="2:7" x14ac:dyDescent="0.25">
      <c r="D12" s="34">
        <f ca="1">MROUND(RANDBETWEEN(6.13*100,6.65*100)/100,0.2)</f>
        <v>6.2</v>
      </c>
      <c r="E12" s="35">
        <f ca="1">MROUND(RANDBETWEEN(9.33*100,9.85*100)/100,0.2)</f>
        <v>9.6000000000000014</v>
      </c>
    </row>
    <row r="13" spans="2:7" x14ac:dyDescent="0.25">
      <c r="D13" s="34">
        <f ca="1">MROUND(RANDBETWEEN(9.33*100,9.85*100)/100,0.2)</f>
        <v>9.4</v>
      </c>
      <c r="E13" s="35">
        <f ca="1">MROUND(RANDBETWEEN(6.13*100,6.65*100)/100,0.2)</f>
        <v>6.4</v>
      </c>
    </row>
    <row r="14" spans="2:7" ht="15.75" thickBot="1" x14ac:dyDescent="0.3">
      <c r="D14" s="36">
        <f ca="1">MROUND(RANDBETWEEN(12.53*100,13.05*100)/100,0.2)</f>
        <v>12.600000000000001</v>
      </c>
      <c r="E14" s="37">
        <f ca="1">MROUND(RANDBETWEEN(2.93*100,3.45*100)/100,0.2)</f>
        <v>3.4000000000000004</v>
      </c>
    </row>
    <row r="16" spans="2:7" ht="15.75" thickBot="1" x14ac:dyDescent="0.3">
      <c r="B16" s="80" t="s">
        <v>3</v>
      </c>
      <c r="C16" s="80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Formula</vt:lpstr>
      <vt:lpstr>Hoja2!Área_de_impresión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2017-07-17T08:42:15Z</cp:lastPrinted>
  <dcterms:created xsi:type="dcterms:W3CDTF">2016-06-08T06:41:05Z</dcterms:created>
  <dcterms:modified xsi:type="dcterms:W3CDTF">2023-10-17T08:48:12Z</dcterms:modified>
</cp:coreProperties>
</file>