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396D0AA8-70EE-48D0-A3F6-FDB377D5559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102" i="2" l="1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60" i="2"/>
  <c r="F46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<sst xmlns="http://schemas.openxmlformats.org/spreadsheetml/2006/main" count="219" uniqueCount="35">
  <si>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</si>
  <si>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</si>
  <si>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</si>
  <si>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</si>
  <si>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</si>
  <si>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</si>
  <si>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</si>
  <si>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</si>
  <si>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</si>
  <si>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</si>
  <si>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</si>
  <si>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</si>
  <si>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</si>
  <si>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</si>
  <si>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</si>
  <si>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</si>
  <si>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</si>
  <si>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</si>
  <si>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</si>
  <si>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</si>
  <si>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</si>
  <si>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</si>
  <si>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</si>
  <si>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</si>
  <si>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</si>
  <si>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</si>
  <si>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</si>
  <si>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</si>
  <si>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</si>
  <si>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</si>
  <si>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</si>
  <si>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</si>
  <si>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0060-012</t>
  </si>
  <si>
    <t>OK</t>
  </si>
  <si>
    <t>MASTER PRESSURE GAUGE / MANÓMETROS PATRÓN Nº: 2-1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</si>
</sst>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174611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593201</xdr:colOff>
      <xdr:row>15</xdr:row>
      <xdr:rowOff>175058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741630</xdr:colOff>
      <xdr:row>18</xdr:row>
      <xdr:rowOff>169468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23</xdr:row>
      <xdr:rowOff>165653</xdr:rowOff>
    </xdr:from>
    <xdr:to>
      <xdr:col>8</xdr:col>
      <xdr:colOff>625669</xdr:colOff>
      <xdr:row>29</xdr:row>
      <xdr:rowOff>136793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B8CDEB-3C43-4D7A-8E9F-B491C8DFD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471280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30</xdr:row>
      <xdr:rowOff>41413</xdr:rowOff>
    </xdr:from>
    <xdr:to>
      <xdr:col>4</xdr:col>
      <xdr:colOff>741630</xdr:colOff>
      <xdr:row>32</xdr:row>
      <xdr:rowOff>96829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30CEE3D-8098-4841-A0C1-2BADB001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5963478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207066</xdr:colOff>
      <xdr:row>38</xdr:row>
      <xdr:rowOff>8282</xdr:rowOff>
    </xdr:from>
    <xdr:to>
      <xdr:col>8</xdr:col>
      <xdr:colOff>625007</xdr:colOff>
      <xdr:row>43</xdr:row>
      <xdr:rowOff>169923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56B5D0-FF95-4BA1-AB73-BFC22151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066" y="7479195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41414</xdr:colOff>
      <xdr:row>44</xdr:row>
      <xdr:rowOff>140805</xdr:rowOff>
    </xdr:from>
    <xdr:to>
      <xdr:col>3</xdr:col>
      <xdr:colOff>477830</xdr:colOff>
      <xdr:row>46</xdr:row>
      <xdr:rowOff>169551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3A62896-C90D-48A0-8F31-67DAE3EA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414" y="879613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223630</xdr:colOff>
      <xdr:row>51</xdr:row>
      <xdr:rowOff>182218</xdr:rowOff>
    </xdr:from>
    <xdr:to>
      <xdr:col>8</xdr:col>
      <xdr:colOff>632046</xdr:colOff>
      <xdr:row>57</xdr:row>
      <xdr:rowOff>155264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5A36E08-3E1D-4025-B251-A8386A425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78" y="9839740"/>
          <a:ext cx="1199074" cy="1107763"/>
        </a:xfrm>
        <a:prstGeom prst="rect">
          <a:avLst/>
        </a:prstGeom>
      </xdr:spPr>
    </xdr:pic>
    <xdr:clientData/>
  </xdr:twoCellAnchor>
  <xdr:twoCellAnchor editAs="oneCell">
    <xdr:from>
      <xdr:col>3</xdr:col>
      <xdr:colOff>24848</xdr:colOff>
      <xdr:row>58</xdr:row>
      <xdr:rowOff>82826</xdr:rowOff>
    </xdr:from>
    <xdr:to>
      <xdr:col>3</xdr:col>
      <xdr:colOff>476504</xdr:colOff>
      <xdr:row>60</xdr:row>
      <xdr:rowOff>134431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6B82285-60BE-42D5-80CB-1A1E39663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305" y="11065565"/>
          <a:ext cx="436416" cy="409083"/>
        </a:xfrm>
        <a:prstGeom prst="rect">
          <a:avLst/>
        </a:prstGeom>
      </xdr:spPr>
    </xdr:pic>
    <xdr:clientData/>
  </xdr:twoCellAnchor>
  <xdr:oneCellAnchor>
    <xdr:from>
      <xdr:col>7</xdr:col>
      <xdr:colOff>223630</xdr:colOff>
      <xdr:row>65</xdr:row>
      <xdr:rowOff>182218</xdr:rowOff>
    </xdr:from>
    <xdr:ext cx="1193359" cy="1109668"/>
    <xdr:pic>
      <xdr:nvPicPr>
        <xdr:cNvPr id="15" name="Imagen 14">
          <a:extLst>
            <a:ext uri="{FF2B5EF4-FFF2-40B4-BE49-F238E27FC236}">
              <a16:creationId xmlns:a16="http://schemas.microsoft.com/office/drawing/2014/main" id="{0348FF3B-7B90-4551-BDCF-B30869ED8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1573" y="9837835"/>
          <a:ext cx="1193359" cy="1109668"/>
        </a:xfrm>
        <a:prstGeom prst="rect">
          <a:avLst/>
        </a:prstGeom>
      </xdr:spPr>
    </xdr:pic>
    <xdr:clientData/>
  </xdr:oneCellAnchor>
  <xdr:oneCellAnchor>
    <xdr:from>
      <xdr:col>3</xdr:col>
      <xdr:colOff>24848</xdr:colOff>
      <xdr:row>72</xdr:row>
      <xdr:rowOff>82826</xdr:rowOff>
    </xdr:from>
    <xdr:ext cx="442131" cy="409083"/>
    <xdr:pic>
      <xdr:nvPicPr>
        <xdr:cNvPr id="16" name="Imagen 15">
          <a:extLst>
            <a:ext uri="{FF2B5EF4-FFF2-40B4-BE49-F238E27FC236}">
              <a16:creationId xmlns:a16="http://schemas.microsoft.com/office/drawing/2014/main" id="{A8D7B52E-6D60-44F5-B9AD-FCAB1286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495" y="11067470"/>
          <a:ext cx="442131" cy="409083"/>
        </a:xfrm>
        <a:prstGeom prst="rect">
          <a:avLst/>
        </a:prstGeom>
      </xdr:spPr>
    </xdr:pic>
    <xdr:clientData/>
  </xdr:oneCellAnchor>
  <xdr:oneCellAnchor>
    <xdr:from>
      <xdr:col>7</xdr:col>
      <xdr:colOff>223630</xdr:colOff>
      <xdr:row>79</xdr:row>
      <xdr:rowOff>182218</xdr:rowOff>
    </xdr:from>
    <xdr:ext cx="1193359" cy="1109668"/>
    <xdr:pic>
      <xdr:nvPicPr>
        <xdr:cNvPr id="17" name="Imagen 16">
          <a:extLst>
            <a:ext uri="{FF2B5EF4-FFF2-40B4-BE49-F238E27FC236}">
              <a16:creationId xmlns:a16="http://schemas.microsoft.com/office/drawing/2014/main" id="{1AADD2EE-6F9B-4086-AD5A-E589031A5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13" y="12511525"/>
          <a:ext cx="1193359" cy="1109668"/>
        </a:xfrm>
        <a:prstGeom prst="rect">
          <a:avLst/>
        </a:prstGeom>
      </xdr:spPr>
    </xdr:pic>
    <xdr:clientData/>
  </xdr:oneCellAnchor>
  <xdr:oneCellAnchor>
    <xdr:from>
      <xdr:col>3</xdr:col>
      <xdr:colOff>24848</xdr:colOff>
      <xdr:row>86</xdr:row>
      <xdr:rowOff>82826</xdr:rowOff>
    </xdr:from>
    <xdr:ext cx="442131" cy="409083"/>
    <xdr:pic>
      <xdr:nvPicPr>
        <xdr:cNvPr id="18" name="Imagen 17">
          <a:extLst>
            <a:ext uri="{FF2B5EF4-FFF2-40B4-BE49-F238E27FC236}">
              <a16:creationId xmlns:a16="http://schemas.microsoft.com/office/drawing/2014/main" id="{A6167D61-7C47-4A33-970E-4B2A3A09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096" y="13742116"/>
          <a:ext cx="442131" cy="409083"/>
        </a:xfrm>
        <a:prstGeom prst="rect">
          <a:avLst/>
        </a:prstGeom>
      </xdr:spPr>
    </xdr:pic>
    <xdr:clientData/>
  </xdr:oneCellAnchor>
  <xdr:oneCellAnchor>
    <xdr:from>
      <xdr:col>7</xdr:col>
      <xdr:colOff>223630</xdr:colOff>
      <xdr:row>93</xdr:row>
      <xdr:rowOff>182218</xdr:rowOff>
    </xdr:from>
    <xdr:ext cx="1193359" cy="1109668"/>
    <xdr:pic>
      <xdr:nvPicPr>
        <xdr:cNvPr id="19" name="Imagen 18">
          <a:extLst>
            <a:ext uri="{FF2B5EF4-FFF2-40B4-BE49-F238E27FC236}">
              <a16:creationId xmlns:a16="http://schemas.microsoft.com/office/drawing/2014/main" id="{EC71D89E-0656-4468-9D43-D8C681C9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13" y="15141890"/>
          <a:ext cx="1193359" cy="1109668"/>
        </a:xfrm>
        <a:prstGeom prst="rect">
          <a:avLst/>
        </a:prstGeom>
      </xdr:spPr>
    </xdr:pic>
    <xdr:clientData/>
  </xdr:oneCellAnchor>
  <xdr:oneCellAnchor>
    <xdr:from>
      <xdr:col>3</xdr:col>
      <xdr:colOff>24848</xdr:colOff>
      <xdr:row>100</xdr:row>
      <xdr:rowOff>82826</xdr:rowOff>
    </xdr:from>
    <xdr:ext cx="442131" cy="409083"/>
    <xdr:pic>
      <xdr:nvPicPr>
        <xdr:cNvPr id="20" name="Imagen 19">
          <a:extLst>
            <a:ext uri="{FF2B5EF4-FFF2-40B4-BE49-F238E27FC236}">
              <a16:creationId xmlns:a16="http://schemas.microsoft.com/office/drawing/2014/main" id="{789E1F74-3F89-4AE5-828B-1A5B859E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096" y="16372481"/>
          <a:ext cx="442131" cy="40908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tabSelected="1" topLeftCell="A78" zoomScale="130" zoomScaleNormal="130" workbookViewId="0">
      <selection activeCell="L94" sqref="L94"/>
    </sheetView>
  </sheetViews>
  <sheetFormatPr baseColWidth="10" defaultRowHeight="14.4" x14ac:dyDescent="0.3"/>
  <cols>
    <col min="1" max="1" width="14.88671875" customWidth="1"/>
  </cols>
  <sheetData>
    <row r="1" spans="1:12" ht="18" customHeight="1" x14ac:dyDescent="0.3">
      <c r="A1" s="75"/>
      <c r="B1" s="76"/>
      <c r="C1" s="76"/>
      <c r="D1" s="76"/>
      <c r="E1" s="76"/>
      <c r="F1" s="76"/>
      <c r="G1" s="76"/>
      <c r="H1" s="76"/>
      <c r="I1" s="77"/>
    </row>
    <row r="2" spans="1:12" ht="15" thickBot="1" x14ac:dyDescent="0.35">
      <c r="A2" s="78"/>
      <c r="B2" s="79"/>
      <c r="C2" s="79"/>
      <c r="D2" s="79"/>
      <c r="E2" s="79"/>
      <c r="F2" s="79"/>
      <c r="G2" s="79"/>
      <c r="H2" s="79"/>
      <c r="I2" s="80"/>
    </row>
    <row r="3" spans="1:12" x14ac:dyDescent="0.3">
      <c r="A3" s="78"/>
      <c r="B3" s="79"/>
      <c r="C3" s="79"/>
      <c r="D3" s="79"/>
      <c r="E3" s="79"/>
      <c r="F3" s="79"/>
      <c r="G3" s="79"/>
      <c r="H3" s="79"/>
      <c r="I3" s="80"/>
      <c r="K3" s="68" t="s">
        <v>13</v>
      </c>
      <c r="L3" s="69"/>
    </row>
    <row r="4" spans="1:12" ht="15" thickBot="1" x14ac:dyDescent="0.35">
      <c r="A4" s="78"/>
      <c r="B4" s="79"/>
      <c r="C4" s="79"/>
      <c r="D4" s="79"/>
      <c r="E4" s="79"/>
      <c r="F4" s="79"/>
      <c r="G4" s="79"/>
      <c r="H4" s="79"/>
      <c r="I4" s="80"/>
      <c r="K4" s="70"/>
      <c r="L4" s="71"/>
    </row>
    <row r="5" spans="1:12" ht="15" thickBot="1" x14ac:dyDescent="0.35">
      <c r="A5" s="72" t="s">
        <v>2</v>
      </c>
      <c r="B5" s="73"/>
      <c r="C5" s="73"/>
      <c r="D5" s="73"/>
      <c r="E5" s="73"/>
      <c r="F5" s="73"/>
      <c r="G5" s="73"/>
      <c r="H5" s="73"/>
      <c r="I5" s="74"/>
      <c r="K5" s="19" t="s">
        <v>14</v>
      </c>
      <c r="L5" s="20">
        <v>0</v>
      </c>
    </row>
    <row r="6" spans="1:12" ht="15.6" thickTop="1" thickBot="1" x14ac:dyDescent="0.35">
      <c r="A6" s="56"/>
      <c r="B6" s="57"/>
      <c r="C6" s="57"/>
      <c r="D6" s="57"/>
      <c r="E6" s="57"/>
      <c r="F6" s="57"/>
      <c r="G6" s="57"/>
      <c r="H6" s="57"/>
      <c r="I6" s="58"/>
      <c r="K6" s="21" t="s">
        <v>15</v>
      </c>
      <c r="L6" s="22">
        <v>0</v>
      </c>
    </row>
    <row r="7" spans="1:12" ht="15" thickBot="1" x14ac:dyDescent="0.35">
      <c r="A7" s="59" t="s">
        <v>17</v>
      </c>
      <c r="B7" s="60"/>
      <c r="C7" s="60"/>
      <c r="D7" s="60"/>
      <c r="E7" s="60"/>
      <c r="F7" s="61"/>
      <c r="G7" s="62" t="s">
        <v>18</v>
      </c>
      <c r="H7" s="6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64" t="s">
        <v>4</v>
      </c>
      <c r="C8" s="65"/>
      <c r="D8" s="13" t="s">
        <v>0</v>
      </c>
      <c r="E8" s="66" t="s">
        <v>1</v>
      </c>
      <c r="F8" s="66"/>
      <c r="G8" s="67" t="s">
        <v>20</v>
      </c>
      <c r="H8" s="67"/>
      <c r="I8" s="14" t="s">
        <v>6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46" t="s">
        <v>21</v>
      </c>
      <c r="H9" s="46"/>
      <c r="I9" s="15" t="s">
        <v>5</v>
      </c>
    </row>
    <row r="10" spans="1:12" ht="15" customHeight="1" x14ac:dyDescent="0.3">
      <c r="A10" s="47" t="s">
        <v>22</v>
      </c>
      <c r="B10" s="49" t="s">
        <v>23</v>
      </c>
      <c r="C10" s="50"/>
      <c r="D10" s="53" t="s">
        <v>24</v>
      </c>
      <c r="E10" s="54"/>
      <c r="F10" s="55" t="s">
        <v>25</v>
      </c>
      <c r="G10" s="50"/>
      <c r="H10" s="55" t="s">
        <v>26</v>
      </c>
      <c r="I10" s="50"/>
    </row>
    <row r="11" spans="1:12" ht="15" thickBot="1" x14ac:dyDescent="0.35">
      <c r="A11" s="47"/>
      <c r="B11" s="51"/>
      <c r="C11" s="52"/>
      <c r="D11" s="51"/>
      <c r="E11" s="52"/>
      <c r="F11" s="51"/>
      <c r="G11" s="52"/>
      <c r="H11" s="51"/>
      <c r="I11" s="52"/>
    </row>
    <row r="12" spans="1:12" ht="16.2" thickBot="1" x14ac:dyDescent="0.35">
      <c r="A12" s="48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12</v>
      </c>
      <c r="C13" s="27">
        <v>48</v>
      </c>
      <c r="D13" s="26">
        <v>11.5</v>
      </c>
      <c r="E13" s="27">
        <v>47.75</v>
      </c>
      <c r="F13" s="26">
        <f t="shared" ref="F13:G16" si="0">IF(D13="","",ABS(B13-D13))</f>
        <v>0.5</v>
      </c>
      <c r="G13" s="27">
        <f t="shared" si="0"/>
        <v>0.25</v>
      </c>
      <c r="H13" s="5"/>
      <c r="I13" s="4"/>
    </row>
    <row r="14" spans="1:12" x14ac:dyDescent="0.3">
      <c r="A14" s="9">
        <v>2</v>
      </c>
      <c r="B14" s="28">
        <v>24</v>
      </c>
      <c r="C14" s="29">
        <v>36</v>
      </c>
      <c r="D14" s="28">
        <v>23.5</v>
      </c>
      <c r="E14" s="29">
        <v>36</v>
      </c>
      <c r="F14" s="28">
        <f t="shared" si="0"/>
        <v>0.5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36</v>
      </c>
      <c r="C15" s="29">
        <v>24</v>
      </c>
      <c r="D15" s="28">
        <v>36</v>
      </c>
      <c r="E15" s="29">
        <v>23.5</v>
      </c>
      <c r="F15" s="28">
        <f t="shared" si="0"/>
        <v>0</v>
      </c>
      <c r="G15" s="29">
        <f t="shared" si="0"/>
        <v>0.5</v>
      </c>
      <c r="H15" s="6"/>
      <c r="I15" s="2"/>
    </row>
    <row r="16" spans="1:12" ht="15" thickBot="1" x14ac:dyDescent="0.35">
      <c r="A16" s="10">
        <v>4</v>
      </c>
      <c r="B16" s="30">
        <v>48</v>
      </c>
      <c r="C16" s="31">
        <v>12</v>
      </c>
      <c r="D16" s="30">
        <v>48.5</v>
      </c>
      <c r="E16" s="31">
        <v>12.75</v>
      </c>
      <c r="F16" s="30">
        <f t="shared" si="0"/>
        <v>0.5</v>
      </c>
      <c r="G16" s="31">
        <f t="shared" si="0"/>
        <v>0.75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45384</v>
      </c>
      <c r="E18" s="44"/>
      <c r="F18" s="44">
        <f>IF(D18="","",D18+90)</f>
        <v>45474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56"/>
      <c r="B20" s="57"/>
      <c r="C20" s="57"/>
      <c r="D20" s="57"/>
      <c r="E20" s="57"/>
      <c r="F20" s="57"/>
      <c r="G20" s="57"/>
      <c r="H20" s="57"/>
      <c r="I20" s="58"/>
      <c r="K20" t="s">
        <v>14</v>
      </c>
    </row>
    <row r="21" spans="1:11" x14ac:dyDescent="0.3">
      <c r="A21" s="59" t="s">
        <v>17</v>
      </c>
      <c r="B21" s="60"/>
      <c r="C21" s="60"/>
      <c r="D21" s="60"/>
      <c r="E21" s="60"/>
      <c r="F21" s="61"/>
      <c r="G21" s="62" t="s">
        <v>18</v>
      </c>
      <c r="H21" s="63"/>
      <c r="I21" s="25" t="s">
        <v>32</v>
      </c>
    </row>
    <row r="22" spans="1:11" x14ac:dyDescent="0.3">
      <c r="A22" s="32" t="s">
        <v>19</v>
      </c>
      <c r="B22" s="64" t="s">
        <v>4</v>
      </c>
      <c r="C22" s="65"/>
      <c r="D22" s="13" t="s">
        <v>0</v>
      </c>
      <c r="E22" s="66" t="s">
        <v>1</v>
      </c>
      <c r="F22" s="66"/>
      <c r="G22" s="67" t="s">
        <v>20</v>
      </c>
      <c r="H22" s="67"/>
      <c r="I22" s="14" t="s">
        <v>6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46" t="s">
        <v>21</v>
      </c>
      <c r="H23" s="46"/>
      <c r="I23" s="15" t="s">
        <v>5</v>
      </c>
    </row>
    <row r="24" spans="1:11" ht="15" customHeight="1" x14ac:dyDescent="0.3">
      <c r="A24" s="47" t="s">
        <v>22</v>
      </c>
      <c r="B24" s="49" t="s">
        <v>23</v>
      </c>
      <c r="C24" s="50"/>
      <c r="D24" s="53" t="s">
        <v>24</v>
      </c>
      <c r="E24" s="54"/>
      <c r="F24" s="55" t="s">
        <v>25</v>
      </c>
      <c r="G24" s="50"/>
      <c r="H24" s="55" t="s">
        <v>26</v>
      </c>
      <c r="I24" s="50"/>
    </row>
    <row r="25" spans="1:11" ht="15" thickBot="1" x14ac:dyDescent="0.35">
      <c r="A25" s="47"/>
      <c r="B25" s="51"/>
      <c r="C25" s="52"/>
      <c r="D25" s="51"/>
      <c r="E25" s="52"/>
      <c r="F25" s="51"/>
      <c r="G25" s="52"/>
      <c r="H25" s="51"/>
      <c r="I25" s="52"/>
    </row>
    <row r="26" spans="1:11" ht="16.2" thickBot="1" x14ac:dyDescent="0.35">
      <c r="A26" s="48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12</v>
      </c>
      <c r="C27" s="27">
        <v>48</v>
      </c>
      <c r="D27" s="26">
        <v>12.25</v>
      </c>
      <c r="E27" s="27">
        <v>47</v>
      </c>
      <c r="F27" s="26">
        <f t="shared" ref="F27:F30" si="1">IF(D27="","",ABS(B27-D27))</f>
        <v>0.25</v>
      </c>
      <c r="G27" s="27">
        <f t="shared" ref="G27:G30" si="2">IF(E27="","",ABS(C27-E27))</f>
        <v>1</v>
      </c>
      <c r="H27" s="5"/>
      <c r="I27" s="4"/>
    </row>
    <row r="28" spans="1:11" x14ac:dyDescent="0.3">
      <c r="A28" s="9">
        <v>2</v>
      </c>
      <c r="B28" s="28">
        <v>24</v>
      </c>
      <c r="C28" s="29">
        <v>36</v>
      </c>
      <c r="D28" s="28">
        <v>23</v>
      </c>
      <c r="E28" s="29">
        <v>36</v>
      </c>
      <c r="F28" s="28">
        <f t="shared" si="1"/>
        <v>1</v>
      </c>
      <c r="G28" s="29">
        <f t="shared" si="2"/>
        <v>0</v>
      </c>
      <c r="H28" s="6"/>
      <c r="I28" s="2"/>
    </row>
    <row r="29" spans="1:11" x14ac:dyDescent="0.3">
      <c r="A29" s="9">
        <v>3</v>
      </c>
      <c r="B29" s="28">
        <v>36</v>
      </c>
      <c r="C29" s="29">
        <v>24</v>
      </c>
      <c r="D29" s="28">
        <v>35.5</v>
      </c>
      <c r="E29" s="29">
        <v>24.5</v>
      </c>
      <c r="F29" s="28">
        <f t="shared" si="1"/>
        <v>0.5</v>
      </c>
      <c r="G29" s="29">
        <f t="shared" si="2"/>
        <v>0.5</v>
      </c>
      <c r="H29" s="6"/>
      <c r="I29" s="2"/>
    </row>
    <row r="30" spans="1:11" ht="15" thickBot="1" x14ac:dyDescent="0.35">
      <c r="A30" s="10">
        <v>4</v>
      </c>
      <c r="B30" s="30">
        <v>48</v>
      </c>
      <c r="C30" s="31">
        <v>12</v>
      </c>
      <c r="D30" s="30">
        <v>47.5</v>
      </c>
      <c r="E30" s="31">
        <v>11.5</v>
      </c>
      <c r="F30" s="30">
        <f t="shared" si="1"/>
        <v>0.5</v>
      </c>
      <c r="G30" s="31">
        <f t="shared" si="2"/>
        <v>0.5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45474</v>
      </c>
      <c r="E32" s="44"/>
      <c r="F32" s="44">
        <v>45566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56"/>
      <c r="B34" s="57"/>
      <c r="C34" s="57"/>
      <c r="D34" s="57"/>
      <c r="E34" s="57"/>
      <c r="F34" s="57"/>
      <c r="G34" s="57"/>
      <c r="H34" s="57"/>
      <c r="I34" s="58"/>
      <c r="K34" t="s">
        <v>15</v>
      </c>
    </row>
    <row r="35" spans="1:11" x14ac:dyDescent="0.3">
      <c r="A35" s="59" t="s">
        <v>17</v>
      </c>
      <c r="B35" s="60"/>
      <c r="C35" s="60"/>
      <c r="D35" s="60"/>
      <c r="E35" s="60"/>
      <c r="F35" s="61"/>
      <c r="G35" s="62" t="s">
        <v>18</v>
      </c>
      <c r="H35" s="63"/>
      <c r="I35" s="25" t="s">
        <v>32</v>
      </c>
    </row>
    <row r="36" spans="1:11" x14ac:dyDescent="0.3">
      <c r="A36" s="32" t="s">
        <v>19</v>
      </c>
      <c r="B36" s="64" t="s">
        <v>4</v>
      </c>
      <c r="C36" s="65"/>
      <c r="D36" s="13" t="s">
        <v>0</v>
      </c>
      <c r="E36" s="66" t="s">
        <v>1</v>
      </c>
      <c r="F36" s="66"/>
      <c r="G36" s="67" t="s">
        <v>20</v>
      </c>
      <c r="H36" s="67"/>
      <c r="I36" s="14" t="s">
        <v>6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46" t="s">
        <v>21</v>
      </c>
      <c r="H37" s="46"/>
      <c r="I37" s="15" t="s">
        <v>5</v>
      </c>
    </row>
    <row r="38" spans="1:11" ht="15" customHeight="1" x14ac:dyDescent="0.3">
      <c r="A38" s="47" t="s">
        <v>22</v>
      </c>
      <c r="B38" s="49" t="s">
        <v>23</v>
      </c>
      <c r="C38" s="50"/>
      <c r="D38" s="53" t="s">
        <v>24</v>
      </c>
      <c r="E38" s="54"/>
      <c r="F38" s="55" t="s">
        <v>25</v>
      </c>
      <c r="G38" s="50"/>
      <c r="H38" s="55" t="s">
        <v>26</v>
      </c>
      <c r="I38" s="50"/>
    </row>
    <row r="39" spans="1:11" ht="15" thickBot="1" x14ac:dyDescent="0.35">
      <c r="A39" s="47"/>
      <c r="B39" s="51"/>
      <c r="C39" s="52"/>
      <c r="D39" s="51"/>
      <c r="E39" s="52"/>
      <c r="F39" s="51"/>
      <c r="G39" s="52"/>
      <c r="H39" s="51"/>
      <c r="I39" s="52"/>
    </row>
    <row r="40" spans="1:11" ht="16.2" thickBot="1" x14ac:dyDescent="0.35">
      <c r="A40" s="48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12</v>
      </c>
      <c r="C41" s="27">
        <v>48</v>
      </c>
      <c r="D41" s="26">
        <v>12.25</v>
      </c>
      <c r="E41" s="27">
        <v>47.75</v>
      </c>
      <c r="F41" s="26">
        <f t="shared" ref="F41:F44" si="3">IF(D41="","",ABS(B41-D41))</f>
        <v>0.25</v>
      </c>
      <c r="G41" s="27">
        <f t="shared" ref="G41:G44" si="4">IF(E41="","",ABS(C41-E41))</f>
        <v>0.25</v>
      </c>
      <c r="H41" s="5"/>
      <c r="I41" s="4"/>
    </row>
    <row r="42" spans="1:11" x14ac:dyDescent="0.3">
      <c r="A42" s="9">
        <v>2</v>
      </c>
      <c r="B42" s="28">
        <v>24</v>
      </c>
      <c r="C42" s="29">
        <v>36</v>
      </c>
      <c r="D42" s="28">
        <v>24.5</v>
      </c>
      <c r="E42" s="29">
        <v>35.5</v>
      </c>
      <c r="F42" s="28">
        <f t="shared" si="3"/>
        <v>0.5</v>
      </c>
      <c r="G42" s="29">
        <f t="shared" si="4"/>
        <v>0.5</v>
      </c>
      <c r="H42" s="6"/>
      <c r="I42" s="2"/>
    </row>
    <row r="43" spans="1:11" x14ac:dyDescent="0.3">
      <c r="A43" s="9">
        <v>3</v>
      </c>
      <c r="B43" s="28">
        <v>36</v>
      </c>
      <c r="C43" s="29">
        <v>24</v>
      </c>
      <c r="D43" s="28">
        <v>36.25</v>
      </c>
      <c r="E43" s="29">
        <v>23</v>
      </c>
      <c r="F43" s="28">
        <f t="shared" si="3"/>
        <v>0.25</v>
      </c>
      <c r="G43" s="29">
        <f t="shared" si="4"/>
        <v>1</v>
      </c>
      <c r="H43" s="6"/>
      <c r="I43" s="2"/>
    </row>
    <row r="44" spans="1:11" ht="15" thickBot="1" x14ac:dyDescent="0.35">
      <c r="A44" s="10">
        <v>4</v>
      </c>
      <c r="B44" s="30">
        <v>48</v>
      </c>
      <c r="C44" s="31">
        <v>12</v>
      </c>
      <c r="D44" s="30">
        <v>48.75</v>
      </c>
      <c r="E44" s="31">
        <v>11.5</v>
      </c>
      <c r="F44" s="30">
        <f t="shared" si="3"/>
        <v>0.75</v>
      </c>
      <c r="G44" s="31">
        <f t="shared" si="4"/>
        <v>0.5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45566</v>
      </c>
      <c r="E46" s="44"/>
      <c r="F46" s="44">
        <f>IF(D46="","",D46+92)</f>
        <v>45658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56"/>
      <c r="B48" s="57"/>
      <c r="C48" s="57"/>
      <c r="D48" s="57"/>
      <c r="E48" s="57"/>
      <c r="F48" s="57"/>
      <c r="G48" s="57"/>
      <c r="H48" s="57"/>
      <c r="I48" s="58"/>
      <c r="K48" t="s">
        <v>16</v>
      </c>
    </row>
    <row r="49" spans="1:9" ht="15" customHeight="1" x14ac:dyDescent="0.3">
      <c r="A49" s="59" t="s">
        <v>17</v>
      </c>
      <c r="B49" s="60"/>
      <c r="C49" s="60"/>
      <c r="D49" s="60"/>
      <c r="E49" s="60"/>
      <c r="F49" s="61"/>
      <c r="G49" s="62" t="s">
        <v>18</v>
      </c>
      <c r="H49" s="63"/>
      <c r="I49" s="25" t="s">
        <v>32</v>
      </c>
    </row>
    <row r="50" spans="1:9" x14ac:dyDescent="0.3">
      <c r="A50" s="32" t="s">
        <v>19</v>
      </c>
      <c r="B50" s="64" t="s">
        <v>4</v>
      </c>
      <c r="C50" s="65"/>
      <c r="D50" s="13" t="s">
        <v>0</v>
      </c>
      <c r="E50" s="66" t="s">
        <v>1</v>
      </c>
      <c r="F50" s="66"/>
      <c r="G50" s="67" t="s">
        <v>20</v>
      </c>
      <c r="H50" s="67"/>
      <c r="I50" s="14" t="s">
        <v>6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46" t="s">
        <v>21</v>
      </c>
      <c r="H51" s="46"/>
      <c r="I51" s="15" t="s">
        <v>5</v>
      </c>
    </row>
    <row r="52" spans="1:9" ht="15" customHeight="1" x14ac:dyDescent="0.3">
      <c r="A52" s="47" t="s">
        <v>22</v>
      </c>
      <c r="B52" s="49" t="s">
        <v>23</v>
      </c>
      <c r="C52" s="50"/>
      <c r="D52" s="53" t="s">
        <v>24</v>
      </c>
      <c r="E52" s="54"/>
      <c r="F52" s="55" t="s">
        <v>25</v>
      </c>
      <c r="G52" s="50"/>
      <c r="H52" s="55" t="s">
        <v>26</v>
      </c>
      <c r="I52" s="50"/>
    </row>
    <row r="53" spans="1:9" ht="15" thickBot="1" x14ac:dyDescent="0.35">
      <c r="A53" s="47"/>
      <c r="B53" s="51"/>
      <c r="C53" s="52"/>
      <c r="D53" s="51"/>
      <c r="E53" s="52"/>
      <c r="F53" s="51"/>
      <c r="G53" s="52"/>
      <c r="H53" s="51"/>
      <c r="I53" s="52"/>
    </row>
    <row r="54" spans="1:9" ht="16.2" thickBot="1" x14ac:dyDescent="0.35">
      <c r="A54" s="48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12</v>
      </c>
      <c r="C55" s="27">
        <v>48</v>
      </c>
      <c r="D55" s="26">
        <v>11.75</v>
      </c>
      <c r="E55" s="27">
        <v>47.25</v>
      </c>
      <c r="F55" s="26">
        <f t="shared" ref="F55:F58" si="5">IF(D55="","",ABS(B55-D55))</f>
        <v>0.25</v>
      </c>
      <c r="G55" s="27">
        <f t="shared" ref="G55:G58" si="6">IF(E55="","",ABS(C55-E55))</f>
        <v>0.75</v>
      </c>
      <c r="H55" s="5"/>
      <c r="I55" s="4"/>
    </row>
    <row r="56" spans="1:9" x14ac:dyDescent="0.3">
      <c r="A56" s="9">
        <v>2</v>
      </c>
      <c r="B56" s="28">
        <v>24</v>
      </c>
      <c r="C56" s="29">
        <v>36</v>
      </c>
      <c r="D56" s="28">
        <v>23.75</v>
      </c>
      <c r="E56" s="29">
        <v>36.25</v>
      </c>
      <c r="F56" s="28">
        <f t="shared" si="5"/>
        <v>0.25</v>
      </c>
      <c r="G56" s="29">
        <f t="shared" si="6"/>
        <v>0.25</v>
      </c>
      <c r="H56" s="6"/>
      <c r="I56" s="2"/>
    </row>
    <row r="57" spans="1:9" x14ac:dyDescent="0.3">
      <c r="A57" s="9">
        <v>3</v>
      </c>
      <c r="B57" s="28">
        <v>36</v>
      </c>
      <c r="C57" s="29">
        <v>24</v>
      </c>
      <c r="D57" s="28">
        <v>36</v>
      </c>
      <c r="E57" s="29">
        <v>23.5</v>
      </c>
      <c r="F57" s="28">
        <f t="shared" si="5"/>
        <v>0</v>
      </c>
      <c r="G57" s="29">
        <f t="shared" si="6"/>
        <v>0.5</v>
      </c>
      <c r="H57" s="6"/>
      <c r="I57" s="2"/>
    </row>
    <row r="58" spans="1:9" ht="15" thickBot="1" x14ac:dyDescent="0.35">
      <c r="A58" s="10">
        <v>4</v>
      </c>
      <c r="B58" s="30">
        <v>48</v>
      </c>
      <c r="C58" s="31">
        <v>12</v>
      </c>
      <c r="D58" s="30">
        <v>48.25</v>
      </c>
      <c r="E58" s="31">
        <v>11.5</v>
      </c>
      <c r="F58" s="30">
        <f t="shared" si="5"/>
        <v>0.25</v>
      </c>
      <c r="G58" s="31">
        <f t="shared" si="6"/>
        <v>0.5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45664</v>
      </c>
      <c r="E60" s="44"/>
      <c r="F60" s="44">
        <f>IF(D60="","",D60+92)</f>
        <v>45756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3">
      <c r="A63" s="59" t="s">
        <v>17</v>
      </c>
      <c r="B63" s="60"/>
      <c r="C63" s="60"/>
      <c r="D63" s="60"/>
      <c r="E63" s="60"/>
      <c r="F63" s="61"/>
      <c r="G63" s="62" t="s">
        <v>18</v>
      </c>
      <c r="H63" s="63"/>
      <c r="I63" s="25" t="s">
        <v>32</v>
      </c>
    </row>
    <row r="64" spans="1:9" x14ac:dyDescent="0.3">
      <c r="A64" s="32" t="s">
        <v>19</v>
      </c>
      <c r="B64" s="64" t="s">
        <v>4</v>
      </c>
      <c r="C64" s="65"/>
      <c r="D64" s="13" t="s">
        <v>0</v>
      </c>
      <c r="E64" s="66" t="s">
        <v>1</v>
      </c>
      <c r="F64" s="66"/>
      <c r="G64" s="67" t="s">
        <v>20</v>
      </c>
      <c r="H64" s="67"/>
      <c r="I64" s="14" t="s">
        <v>6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46" t="s">
        <v>21</v>
      </c>
      <c r="H65" s="46"/>
      <c r="I65" s="15" t="s">
        <v>5</v>
      </c>
    </row>
    <row r="66" spans="1:9" x14ac:dyDescent="0.3">
      <c r="A66" s="47" t="s">
        <v>22</v>
      </c>
      <c r="B66" s="49" t="s">
        <v>23</v>
      </c>
      <c r="C66" s="50"/>
      <c r="D66" s="53" t="s">
        <v>24</v>
      </c>
      <c r="E66" s="54"/>
      <c r="F66" s="55" t="s">
        <v>25</v>
      </c>
      <c r="G66" s="50"/>
      <c r="H66" s="55" t="s">
        <v>26</v>
      </c>
      <c r="I66" s="50"/>
    </row>
    <row r="67" spans="1:9" ht="15" thickBot="1" x14ac:dyDescent="0.35">
      <c r="A67" s="47"/>
      <c r="B67" s="51"/>
      <c r="C67" s="52"/>
      <c r="D67" s="51"/>
      <c r="E67" s="52"/>
      <c r="F67" s="51"/>
      <c r="G67" s="52"/>
      <c r="H67" s="51"/>
      <c r="I67" s="52"/>
    </row>
    <row r="68" spans="1:9" ht="16.2" thickBot="1" x14ac:dyDescent="0.35">
      <c r="A68" s="48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12</v>
      </c>
      <c r="C69" s="27">
        <v>48</v>
      </c>
      <c r="D69" s="26">
        <v>11.5</v>
      </c>
      <c r="E69" s="27">
        <v>47.25</v>
      </c>
      <c r="F69" s="26">
        <f t="shared" ref="F69:F72" si="7">IF(D69="","",ABS(B69-D69))</f>
        <v>0.5</v>
      </c>
      <c r="G69" s="27">
        <f t="shared" ref="G69:G72" si="8">IF(E69="","",ABS(C69-E69))</f>
        <v>0.75</v>
      </c>
      <c r="H69" s="5"/>
      <c r="I69" s="4"/>
    </row>
    <row r="70" spans="1:9" x14ac:dyDescent="0.3">
      <c r="A70" s="9">
        <v>2</v>
      </c>
      <c r="B70" s="28">
        <v>24</v>
      </c>
      <c r="C70" s="29">
        <v>36</v>
      </c>
      <c r="D70" s="28">
        <v>24.5</v>
      </c>
      <c r="E70" s="29">
        <v>36</v>
      </c>
      <c r="F70" s="28">
        <f t="shared" si="7"/>
        <v>0.5</v>
      </c>
      <c r="G70" s="29">
        <f t="shared" si="8"/>
        <v>0</v>
      </c>
      <c r="H70" s="6"/>
      <c r="I70" s="2"/>
    </row>
    <row r="71" spans="1:9" x14ac:dyDescent="0.3">
      <c r="A71" s="9">
        <v>3</v>
      </c>
      <c r="B71" s="28">
        <v>36</v>
      </c>
      <c r="C71" s="29">
        <v>24</v>
      </c>
      <c r="D71" s="28">
        <v>36.5</v>
      </c>
      <c r="E71" s="29">
        <v>24.5</v>
      </c>
      <c r="F71" s="28">
        <f t="shared" si="7"/>
        <v>0.5</v>
      </c>
      <c r="G71" s="29">
        <f t="shared" si="8"/>
        <v>0.5</v>
      </c>
      <c r="H71" s="6"/>
      <c r="I71" s="2"/>
    </row>
    <row r="72" spans="1:9" ht="15" thickBot="1" x14ac:dyDescent="0.35">
      <c r="A72" s="10">
        <v>4</v>
      </c>
      <c r="B72" s="30">
        <v>48</v>
      </c>
      <c r="C72" s="31">
        <v>12</v>
      </c>
      <c r="D72" s="30">
        <v>48</v>
      </c>
      <c r="E72" s="31">
        <v>11.5</v>
      </c>
      <c r="F72" s="30">
        <f t="shared" si="7"/>
        <v>0</v>
      </c>
      <c r="G72" s="31">
        <f t="shared" si="8"/>
        <v>0.5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45761</v>
      </c>
      <c r="E74" s="44"/>
      <c r="F74" s="44">
        <f>IF(D74="","",D74+90)</f>
        <v>45851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56"/>
      <c r="B76" s="57"/>
      <c r="C76" s="57"/>
      <c r="D76" s="57"/>
      <c r="E76" s="57"/>
      <c r="F76" s="57"/>
      <c r="G76" s="57"/>
      <c r="H76" s="57"/>
      <c r="I76" s="58"/>
    </row>
    <row r="77" spans="1:9" x14ac:dyDescent="0.3">
      <c r="A77" s="59" t="s">
        <v>17</v>
      </c>
      <c r="B77" s="60"/>
      <c r="C77" s="60"/>
      <c r="D77" s="60"/>
      <c r="E77" s="60"/>
      <c r="F77" s="61"/>
      <c r="G77" s="62" t="s">
        <v>18</v>
      </c>
      <c r="H77" s="63"/>
      <c r="I77" s="25" t="s">
        <v>32</v>
      </c>
    </row>
    <row r="78" spans="1:9" x14ac:dyDescent="0.3">
      <c r="A78" s="32" t="s">
        <v>19</v>
      </c>
      <c r="B78" s="64" t="s">
        <v>4</v>
      </c>
      <c r="C78" s="65"/>
      <c r="D78" s="13" t="s">
        <v>0</v>
      </c>
      <c r="E78" s="66" t="s">
        <v>1</v>
      </c>
      <c r="F78" s="66"/>
      <c r="G78" s="67" t="s">
        <v>20</v>
      </c>
      <c r="H78" s="67"/>
      <c r="I78" s="14" t="s">
        <v>6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46" t="s">
        <v>21</v>
      </c>
      <c r="H79" s="46"/>
      <c r="I79" s="15" t="s">
        <v>5</v>
      </c>
    </row>
    <row r="80" spans="1:9" x14ac:dyDescent="0.3">
      <c r="A80" s="47" t="s">
        <v>22</v>
      </c>
      <c r="B80" s="49" t="s">
        <v>23</v>
      </c>
      <c r="C80" s="50"/>
      <c r="D80" s="53" t="s">
        <v>24</v>
      </c>
      <c r="E80" s="54"/>
      <c r="F80" s="55" t="s">
        <v>25</v>
      </c>
      <c r="G80" s="50"/>
      <c r="H80" s="55" t="s">
        <v>26</v>
      </c>
      <c r="I80" s="50"/>
    </row>
    <row r="81" spans="1:9" ht="15" thickBot="1" x14ac:dyDescent="0.35">
      <c r="A81" s="47"/>
      <c r="B81" s="51"/>
      <c r="C81" s="52"/>
      <c r="D81" s="51"/>
      <c r="E81" s="52"/>
      <c r="F81" s="51"/>
      <c r="G81" s="52"/>
      <c r="H81" s="51"/>
      <c r="I81" s="52"/>
    </row>
    <row r="82" spans="1:9" ht="16.2" thickBot="1" x14ac:dyDescent="0.35">
      <c r="A82" s="48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12</v>
      </c>
      <c r="C83" s="27">
        <v>48</v>
      </c>
      <c r="D83" s="26">
        <v>11.25</v>
      </c>
      <c r="E83" s="27">
        <v>48.5</v>
      </c>
      <c r="F83" s="26">
        <f t="shared" ref="F83:F86" si="9">IF(D83="","",ABS(B83-D83))</f>
        <v>0.75</v>
      </c>
      <c r="G83" s="27">
        <f t="shared" ref="G83:G86" si="10">IF(E83="","",ABS(C83-E83))</f>
        <v>0.5</v>
      </c>
      <c r="H83" s="5"/>
      <c r="I83" s="4"/>
    </row>
    <row r="84" spans="1:9" x14ac:dyDescent="0.3">
      <c r="A84" s="9">
        <v>2</v>
      </c>
      <c r="B84" s="28">
        <v>24</v>
      </c>
      <c r="C84" s="29">
        <v>36</v>
      </c>
      <c r="D84" s="28">
        <v>23.5</v>
      </c>
      <c r="E84" s="29">
        <v>36</v>
      </c>
      <c r="F84" s="28">
        <f t="shared" si="9"/>
        <v>0.5</v>
      </c>
      <c r="G84" s="29">
        <f t="shared" si="10"/>
        <v>0</v>
      </c>
      <c r="H84" s="6"/>
      <c r="I84" s="2"/>
    </row>
    <row r="85" spans="1:9" x14ac:dyDescent="0.3">
      <c r="A85" s="9">
        <v>3</v>
      </c>
      <c r="B85" s="28">
        <v>36</v>
      </c>
      <c r="C85" s="29">
        <v>24</v>
      </c>
      <c r="D85" s="28">
        <v>36.5</v>
      </c>
      <c r="E85" s="29">
        <v>23.5</v>
      </c>
      <c r="F85" s="28">
        <f t="shared" si="9"/>
        <v>0.5</v>
      </c>
      <c r="G85" s="29">
        <f t="shared" si="10"/>
        <v>0.5</v>
      </c>
      <c r="H85" s="6"/>
      <c r="I85" s="2"/>
    </row>
    <row r="86" spans="1:9" ht="15" thickBot="1" x14ac:dyDescent="0.35">
      <c r="A86" s="10">
        <v>4</v>
      </c>
      <c r="B86" s="30">
        <v>48</v>
      </c>
      <c r="C86" s="31">
        <v>12</v>
      </c>
      <c r="D86" s="30">
        <v>48.25</v>
      </c>
      <c r="E86" s="31">
        <v>13</v>
      </c>
      <c r="F86" s="30">
        <f t="shared" si="9"/>
        <v>0.25</v>
      </c>
      <c r="G86" s="31">
        <f t="shared" si="10"/>
        <v>1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45852</v>
      </c>
      <c r="E88" s="44"/>
      <c r="F88" s="44">
        <f>IF(D88="","",D88+90)</f>
        <v>45942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56"/>
      <c r="B90" s="57"/>
      <c r="C90" s="57"/>
      <c r="D90" s="57"/>
      <c r="E90" s="57"/>
      <c r="F90" s="57"/>
      <c r="G90" s="57"/>
      <c r="H90" s="57"/>
      <c r="I90" s="58"/>
    </row>
    <row r="91" spans="1:9" x14ac:dyDescent="0.3">
      <c r="A91" s="59" t="s">
        <v>17</v>
      </c>
      <c r="B91" s="60"/>
      <c r="C91" s="60"/>
      <c r="D91" s="60"/>
      <c r="E91" s="60"/>
      <c r="F91" s="61"/>
      <c r="G91" s="62" t="s">
        <v>18</v>
      </c>
      <c r="H91" s="63"/>
      <c r="I91" s="25" t="s">
        <v>32</v>
      </c>
    </row>
    <row r="92" spans="1:9" x14ac:dyDescent="0.3">
      <c r="A92" s="32" t="s">
        <v>19</v>
      </c>
      <c r="B92" s="64" t="s">
        <v>4</v>
      </c>
      <c r="C92" s="65"/>
      <c r="D92" s="13" t="s">
        <v>0</v>
      </c>
      <c r="E92" s="66" t="s">
        <v>1</v>
      </c>
      <c r="F92" s="66"/>
      <c r="G92" s="67" t="s">
        <v>20</v>
      </c>
      <c r="H92" s="67"/>
      <c r="I92" s="14" t="s">
        <v>6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46" t="s">
        <v>21</v>
      </c>
      <c r="H93" s="46"/>
      <c r="I93" s="15" t="s">
        <v>5</v>
      </c>
    </row>
    <row r="94" spans="1:9" x14ac:dyDescent="0.3">
      <c r="A94" s="47" t="s">
        <v>22</v>
      </c>
      <c r="B94" s="49" t="s">
        <v>23</v>
      </c>
      <c r="C94" s="50"/>
      <c r="D94" s="53" t="s">
        <v>24</v>
      </c>
      <c r="E94" s="54"/>
      <c r="F94" s="55" t="s">
        <v>25</v>
      </c>
      <c r="G94" s="50"/>
      <c r="H94" s="55" t="s">
        <v>26</v>
      </c>
      <c r="I94" s="50"/>
    </row>
    <row r="95" spans="1:9" ht="15" thickBot="1" x14ac:dyDescent="0.35">
      <c r="A95" s="47"/>
      <c r="B95" s="51"/>
      <c r="C95" s="52"/>
      <c r="D95" s="51"/>
      <c r="E95" s="52"/>
      <c r="F95" s="51"/>
      <c r="G95" s="52"/>
      <c r="H95" s="51"/>
      <c r="I95" s="52"/>
    </row>
    <row r="96" spans="1:9" ht="16.2" thickBot="1" x14ac:dyDescent="0.35">
      <c r="A96" s="48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12</v>
      </c>
      <c r="C97" s="27">
        <v>48</v>
      </c>
      <c r="D97" s="26">
        <v>11.5</v>
      </c>
      <c r="E97" s="27">
        <v>47.25</v>
      </c>
      <c r="F97" s="26">
        <f t="shared" ref="F97:F100" si="11">IF(D97="","",ABS(B97-D97))</f>
        <v>0.5</v>
      </c>
      <c r="G97" s="27">
        <f t="shared" ref="G97:G100" si="12">IF(E97="","",ABS(C97-E97))</f>
        <v>0.75</v>
      </c>
      <c r="H97" s="5"/>
      <c r="I97" s="4"/>
    </row>
    <row r="98" spans="1:9" x14ac:dyDescent="0.3">
      <c r="A98" s="9">
        <v>2</v>
      </c>
      <c r="B98" s="28">
        <v>24</v>
      </c>
      <c r="C98" s="29">
        <v>36</v>
      </c>
      <c r="D98" s="28">
        <v>24.5</v>
      </c>
      <c r="E98" s="29">
        <v>36</v>
      </c>
      <c r="F98" s="28">
        <f t="shared" si="11"/>
        <v>0.5</v>
      </c>
      <c r="G98" s="29">
        <f t="shared" si="12"/>
        <v>0</v>
      </c>
      <c r="H98" s="6"/>
      <c r="I98" s="2"/>
    </row>
    <row r="99" spans="1:9" x14ac:dyDescent="0.3">
      <c r="A99" s="9">
        <v>3</v>
      </c>
      <c r="B99" s="28">
        <v>36</v>
      </c>
      <c r="C99" s="29">
        <v>24</v>
      </c>
      <c r="D99" s="28">
        <v>36.5</v>
      </c>
      <c r="E99" s="29">
        <v>24.5</v>
      </c>
      <c r="F99" s="28">
        <f t="shared" si="11"/>
        <v>0.5</v>
      </c>
      <c r="G99" s="29">
        <f t="shared" si="12"/>
        <v>0.5</v>
      </c>
      <c r="H99" s="6"/>
      <c r="I99" s="2"/>
    </row>
    <row r="100" spans="1:9" ht="15" thickBot="1" x14ac:dyDescent="0.35">
      <c r="A100" s="10">
        <v>4</v>
      </c>
      <c r="B100" s="30">
        <v>48</v>
      </c>
      <c r="C100" s="31">
        <v>12</v>
      </c>
      <c r="D100" s="30">
        <v>48</v>
      </c>
      <c r="E100" s="31">
        <v>11.5</v>
      </c>
      <c r="F100" s="30">
        <f t="shared" si="11"/>
        <v>0</v>
      </c>
      <c r="G100" s="31">
        <f t="shared" si="12"/>
        <v>0.5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45943</v>
      </c>
      <c r="E102" s="44"/>
      <c r="F102" s="44">
        <f>IF(D102="","",D102+90)</f>
        <v>46033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</sheetData>
  <mergeCells count="129"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32:B33"/>
    <mergeCell ref="G22:H22"/>
    <mergeCell ref="A31:B31"/>
    <mergeCell ref="D31:E31"/>
    <mergeCell ref="F31:H31"/>
    <mergeCell ref="G49:H49"/>
    <mergeCell ref="B50:C50"/>
    <mergeCell ref="E50:F50"/>
    <mergeCell ref="G50:H50"/>
    <mergeCell ref="A48:I48"/>
    <mergeCell ref="A49:F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B38:C39"/>
    <mergeCell ref="D38:E39"/>
    <mergeCell ref="F38:G39"/>
    <mergeCell ref="H38:I39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2" t="s">
        <v>7</v>
      </c>
      <c r="C2" s="83"/>
      <c r="D2" s="83"/>
      <c r="E2" s="83"/>
      <c r="F2" s="83"/>
      <c r="G2" s="84"/>
    </row>
    <row r="3" spans="2:7" ht="15" thickBot="1" x14ac:dyDescent="0.35">
      <c r="B3" s="85"/>
      <c r="C3" s="86"/>
      <c r="D3" s="86"/>
      <c r="E3" s="86"/>
      <c r="F3" s="86"/>
      <c r="G3" s="87"/>
    </row>
    <row r="4" spans="2:7" ht="15" thickBot="1" x14ac:dyDescent="0.35"/>
    <row r="5" spans="2:7" x14ac:dyDescent="0.3">
      <c r="B5" s="88" t="s">
        <v>8</v>
      </c>
      <c r="C5" s="89"/>
      <c r="D5" s="89"/>
      <c r="E5" s="89"/>
      <c r="F5" s="89"/>
      <c r="G5" s="90"/>
    </row>
    <row r="6" spans="2:7" x14ac:dyDescent="0.3">
      <c r="B6" s="91" t="s">
        <v>9</v>
      </c>
      <c r="C6" s="92"/>
      <c r="D6" s="92"/>
      <c r="E6" s="92"/>
      <c r="F6" s="92"/>
      <c r="G6" s="93"/>
    </row>
    <row r="7" spans="2:7" x14ac:dyDescent="0.3">
      <c r="B7" s="91" t="s">
        <v>10</v>
      </c>
      <c r="C7" s="92"/>
      <c r="D7" s="92"/>
      <c r="E7" s="92"/>
      <c r="F7" s="92"/>
      <c r="G7" s="93"/>
    </row>
    <row r="8" spans="2:7" x14ac:dyDescent="0.3">
      <c r="B8" s="91" t="s">
        <v>11</v>
      </c>
      <c r="C8" s="92"/>
      <c r="D8" s="92"/>
      <c r="E8" s="92"/>
      <c r="F8" s="92"/>
      <c r="G8" s="93"/>
    </row>
    <row r="9" spans="2:7" ht="15" thickBot="1" x14ac:dyDescent="0.35">
      <c r="B9" s="94" t="s">
        <v>12</v>
      </c>
      <c r="C9" s="95"/>
      <c r="D9" s="95"/>
      <c r="E9" s="95"/>
      <c r="F9" s="95"/>
      <c r="G9" s="96"/>
    </row>
    <row r="10" spans="2:7" ht="15" thickBot="1" x14ac:dyDescent="0.35"/>
    <row r="11" spans="2:7" x14ac:dyDescent="0.3">
      <c r="D11" s="26">
        <f ca="1">MROUND(RANDBETWEEN(10.99*100,12.99*100)/100,0.25)</f>
        <v>12</v>
      </c>
      <c r="E11" s="27">
        <f ca="1">MROUND(RANDBETWEEN(46.99*100,48.99*100)/100,0.25)</f>
        <v>48.5</v>
      </c>
    </row>
    <row r="12" spans="2:7" x14ac:dyDescent="0.3">
      <c r="D12" s="28">
        <f ca="1">MROUND(RANDBETWEEN(22.99*100,24.99*100)/100,0.25)</f>
        <v>24.75</v>
      </c>
      <c r="E12" s="29">
        <f ca="1">MROUND(RANDBETWEEN(34.99*100,36.99*100)/100,0.25)</f>
        <v>36.75</v>
      </c>
    </row>
    <row r="13" spans="2:7" x14ac:dyDescent="0.3">
      <c r="D13" s="28">
        <f ca="1">MROUND(RANDBETWEEN(34.99*100,36.99*100)/100,0.25)</f>
        <v>35.25</v>
      </c>
      <c r="E13" s="29">
        <f ca="1">MROUND(RANDBETWEEN(22.99*100,24.99*100)/100,0.25)</f>
        <v>24</v>
      </c>
    </row>
    <row r="14" spans="2:7" ht="15" thickBot="1" x14ac:dyDescent="0.35">
      <c r="D14" s="30">
        <f ca="1">MROUND(RANDBETWEEN(46.99*100,48.99*100)/100,0.25)</f>
        <v>48.5</v>
      </c>
      <c r="E14" s="31">
        <f ca="1">MROUND(RANDBETWEEN(10.99*100,12.99*100)/100,0.25)</f>
        <v>11.25</v>
      </c>
    </row>
    <row r="16" spans="2:7" ht="15" thickBot="1" x14ac:dyDescent="0.35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2025-10-13T09:24:07Z</dcterms:modified>
</cp:coreProperties>
</file>