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1000 BAR\"/>
    </mc:Choice>
  </mc:AlternateContent>
  <xr:revisionPtr revIDLastSave="0" documentId="13_ncr:1_{EE91A252-2101-4D36-9F83-E076B8F8F12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1000 BAR" sheetId="2" r:id="rId1"/>
    <sheet name="Formulas" sheetId="3" r:id="rId2"/>
  </sheets>
  <externalReferences>
    <externalReference r:id="rId3"/>
  </externalReferences>
  <definedNames>
    <definedName name="_xlnm.Print_Area" localSheetId="0">'1000 BAR'!$A$1:$I$61</definedName>
  </definedNames>
  <calcPr calcId="191029"/>
</workbook>
</file>

<file path=xl/calcChain.xml><?xml version="1.0" encoding="utf-8"?>
<calcChain xmlns="http://schemas.openxmlformats.org/spreadsheetml/2006/main">
  <c r="F186" i="2" l="1"/>
  <c r="G184" i="2"/>
  <c r="F184" i="2"/>
  <c r="G183" i="2"/>
  <c r="F183" i="2"/>
  <c r="G182" i="2"/>
  <c r="F182" i="2"/>
  <c r="G181" i="2"/>
  <c r="F181" i="2"/>
  <c r="F172" i="2"/>
  <c r="G170" i="2"/>
  <c r="F170" i="2"/>
  <c r="G169" i="2"/>
  <c r="F169" i="2"/>
  <c r="G168" i="2"/>
  <c r="F168" i="2"/>
  <c r="G167" i="2"/>
  <c r="F167" i="2"/>
  <c r="F158" i="2"/>
  <c r="G156" i="2"/>
  <c r="F156" i="2"/>
  <c r="G155" i="2"/>
  <c r="F155" i="2"/>
  <c r="G154" i="2"/>
  <c r="F154" i="2"/>
  <c r="G153" i="2"/>
  <c r="F153" i="2"/>
  <c r="F144" i="2"/>
  <c r="G142" i="2"/>
  <c r="F142" i="2"/>
  <c r="G141" i="2"/>
  <c r="F141" i="2"/>
  <c r="G140" i="2"/>
  <c r="F140" i="2"/>
  <c r="G139" i="2"/>
  <c r="F139" i="2"/>
  <c r="G128" i="2"/>
  <c r="F128" i="2"/>
  <c r="G127" i="2"/>
  <c r="F127" i="2"/>
  <c r="G126" i="2"/>
  <c r="F126" i="2"/>
  <c r="G125" i="2"/>
  <c r="F125" i="2"/>
  <c r="G114" i="2"/>
  <c r="F114" i="2"/>
  <c r="G113" i="2"/>
  <c r="F113" i="2"/>
  <c r="G112" i="2"/>
  <c r="F112" i="2"/>
  <c r="G111" i="2"/>
  <c r="F111" i="2"/>
  <c r="G100" i="2"/>
  <c r="F100" i="2"/>
  <c r="G99" i="2"/>
  <c r="F99" i="2"/>
  <c r="G98" i="2"/>
  <c r="F98" i="2"/>
  <c r="G97" i="2"/>
  <c r="F97" i="2"/>
  <c r="F88" i="2"/>
  <c r="G86" i="2"/>
  <c r="F86" i="2"/>
  <c r="G85" i="2"/>
  <c r="F85" i="2"/>
  <c r="G84" i="2"/>
  <c r="F84" i="2"/>
  <c r="G83" i="2"/>
  <c r="F83" i="2"/>
  <c r="F74" i="2"/>
  <c r="G72" i="2"/>
  <c r="F72" i="2"/>
  <c r="G71" i="2"/>
  <c r="F71" i="2"/>
  <c r="G70" i="2"/>
  <c r="F70" i="2"/>
  <c r="G69" i="2"/>
  <c r="F69" i="2"/>
  <c r="F46" i="2"/>
  <c r="F32" i="2"/>
  <c r="F60" i="2"/>
  <c r="G58" i="2"/>
  <c r="F58" i="2"/>
  <c r="G57" i="2"/>
  <c r="F57" i="2"/>
  <c r="G56" i="2"/>
  <c r="F56" i="2"/>
  <c r="G55" i="2"/>
  <c r="F55" i="2"/>
  <c r="G44" i="2"/>
  <c r="F44" i="2"/>
  <c r="G43" i="2"/>
  <c r="F43" i="2"/>
  <c r="G42" i="2"/>
  <c r="F42" i="2"/>
  <c r="G41" i="2"/>
  <c r="F41" i="2"/>
  <c r="G30" i="2"/>
  <c r="F30" i="2"/>
  <c r="G29" i="2"/>
  <c r="F29" i="2"/>
  <c r="G28" i="2"/>
  <c r="F28" i="2"/>
  <c r="G27" i="2"/>
  <c r="F27" i="2"/>
  <c r="F18" i="2"/>
  <c r="G16" i="2"/>
  <c r="F16" i="2"/>
  <c r="G15" i="2"/>
  <c r="F15" i="2"/>
  <c r="G14" i="2"/>
  <c r="F14" i="2"/>
  <c r="G13" i="2"/>
  <c r="F13" i="2"/>
  <c r="E14" i="3"/>
  <c r="D14" i="3"/>
  <c r="E13" i="3"/>
  <c r="D13" i="3"/>
  <c r="E12" i="3"/>
  <c r="D12" i="3"/>
  <c r="E11" i="3"/>
  <c r="D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<sst xmlns="http://schemas.openxmlformats.org/spreadsheetml/2006/main" count="393" uniqueCount="35">
  <si>
    <t>CLASE:</t>
  </si>
  <si>
    <t>1.6</t>
  </si>
  <si>
    <t>7/P3F2 (D.4.11.O1.2 REV.1)</t>
  </si>
  <si>
    <t xml:space="preserve">ERROR MAX.: </t>
  </si>
  <si>
    <t>0-1000 bar</t>
  </si>
  <si>
    <t xml:space="preserve">   20 bar</t>
  </si>
  <si>
    <t>± 16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</si>
  <si>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</si>
  <si>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</si>
  <si>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</si>
  <si>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</si>
  <si>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</si>
  <si>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</si>
  <si>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</si>
  <si>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</si>
  <si>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</si>
  <si>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</si>
  <si>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</si>
  <si>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</si>
  <si>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</si>
  <si>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</si>
  <si>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</si>
  <si>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</si>
  <si>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</si>
  <si>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</si>
  <si>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</si>
  <si>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</si>
  <si>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</si>
  <si>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</si>
  <si>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</si>
  <si>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</si>
  <si>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</si>
  <si>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1000-001</t>
  </si>
  <si>
    <t>OK</t>
  </si>
  <si>
    <t>MASTER PRESSURE GAUGE / MANÓMETROS PATRÓN Nº: 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</si>
</sst>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398904</xdr:colOff>
      <xdr:row>3</xdr:row>
      <xdr:rowOff>136250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667378</xdr:colOff>
      <xdr:row>2</xdr:row>
      <xdr:rowOff>169586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 editAs="oneCell">
    <xdr:from>
      <xdr:col>6</xdr:col>
      <xdr:colOff>752475</xdr:colOff>
      <xdr:row>9</xdr:row>
      <xdr:rowOff>85725</xdr:rowOff>
    </xdr:from>
    <xdr:to>
      <xdr:col>8</xdr:col>
      <xdr:colOff>649287</xdr:colOff>
      <xdr:row>16</xdr:row>
      <xdr:rowOff>137034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2419350"/>
          <a:ext cx="1420812" cy="14299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15</xdr:row>
      <xdr:rowOff>104776</xdr:rowOff>
    </xdr:from>
    <xdr:to>
      <xdr:col>5</xdr:col>
      <xdr:colOff>92380</xdr:colOff>
      <xdr:row>18</xdr:row>
      <xdr:rowOff>152402</xdr:rowOff>
    </xdr:to>
    <xdr:pic>
      <xdr:nvPicPr>
        <xdr:cNvPr id="5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600451"/>
          <a:ext cx="677215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oneCellAnchor>
    <xdr:from>
      <xdr:col>6</xdr:col>
      <xdr:colOff>752475</xdr:colOff>
      <xdr:row>23</xdr:row>
      <xdr:rowOff>85725</xdr:rowOff>
    </xdr:from>
    <xdr:ext cx="1420812" cy="1426222"/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29</xdr:row>
      <xdr:rowOff>104776</xdr:rowOff>
    </xdr:from>
    <xdr:ext cx="677215" cy="627408"/>
    <xdr:pic>
      <xdr:nvPicPr>
        <xdr:cNvPr id="10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09479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37</xdr:row>
      <xdr:rowOff>85725</xdr:rowOff>
    </xdr:from>
    <xdr:ext cx="1420812" cy="1426222"/>
    <xdr:pic>
      <xdr:nvPicPr>
        <xdr:cNvPr id="11" name="1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44</xdr:row>
      <xdr:rowOff>46798</xdr:rowOff>
    </xdr:from>
    <xdr:ext cx="677215" cy="627408"/>
    <xdr:pic>
      <xdr:nvPicPr>
        <xdr:cNvPr id="14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8702124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51</xdr:row>
      <xdr:rowOff>85725</xdr:rowOff>
    </xdr:from>
    <xdr:ext cx="1420812" cy="1426222"/>
    <xdr:pic>
      <xdr:nvPicPr>
        <xdr:cNvPr id="15" name="1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57</xdr:row>
      <xdr:rowOff>104776</xdr:rowOff>
    </xdr:from>
    <xdr:ext cx="677215" cy="627408"/>
    <xdr:pic>
      <xdr:nvPicPr>
        <xdr:cNvPr id="16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09479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65</xdr:row>
      <xdr:rowOff>85725</xdr:rowOff>
    </xdr:from>
    <xdr:ext cx="1420812" cy="1426222"/>
    <xdr:pic>
      <xdr:nvPicPr>
        <xdr:cNvPr id="3" name="1 Imagen">
          <a:extLst>
            <a:ext uri="{FF2B5EF4-FFF2-40B4-BE49-F238E27FC236}">
              <a16:creationId xmlns:a16="http://schemas.microsoft.com/office/drawing/2014/main" id="{0E977677-65B3-488A-BCEF-0DBCD05E7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0099399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71</xdr:row>
      <xdr:rowOff>104776</xdr:rowOff>
    </xdr:from>
    <xdr:ext cx="677215" cy="627408"/>
    <xdr:pic>
      <xdr:nvPicPr>
        <xdr:cNvPr id="4" name="4 Imagen" descr="C:\Users\emartinez\Desktop\2016-06-13_144739.bmp">
          <a:extLst>
            <a:ext uri="{FF2B5EF4-FFF2-40B4-BE49-F238E27FC236}">
              <a16:creationId xmlns:a16="http://schemas.microsoft.com/office/drawing/2014/main" id="{D58B46AE-DEB1-423E-B7CC-B97B7637C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1294580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79</xdr:row>
      <xdr:rowOff>85725</xdr:rowOff>
    </xdr:from>
    <xdr:ext cx="1420812" cy="1426222"/>
    <xdr:pic>
      <xdr:nvPicPr>
        <xdr:cNvPr id="17" name="1 Imagen">
          <a:extLst>
            <a:ext uri="{FF2B5EF4-FFF2-40B4-BE49-F238E27FC236}">
              <a16:creationId xmlns:a16="http://schemas.microsoft.com/office/drawing/2014/main" id="{B6CC4961-7C4F-47E4-849A-E63AF568A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2832660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85</xdr:row>
      <xdr:rowOff>104776</xdr:rowOff>
    </xdr:from>
    <xdr:ext cx="677215" cy="627408"/>
    <xdr:pic>
      <xdr:nvPicPr>
        <xdr:cNvPr id="18" name="4 Imagen" descr="C:\Users\emartinez\Desktop\2016-06-13_144739.bmp">
          <a:extLst>
            <a:ext uri="{FF2B5EF4-FFF2-40B4-BE49-F238E27FC236}">
              <a16:creationId xmlns:a16="http://schemas.microsoft.com/office/drawing/2014/main" id="{83276BC1-2B0D-4C19-BE12-77A6D7CB5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4027841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93</xdr:row>
      <xdr:rowOff>85725</xdr:rowOff>
    </xdr:from>
    <xdr:ext cx="1420812" cy="1426222"/>
    <xdr:pic>
      <xdr:nvPicPr>
        <xdr:cNvPr id="19" name="1 Imagen">
          <a:extLst>
            <a:ext uri="{FF2B5EF4-FFF2-40B4-BE49-F238E27FC236}">
              <a16:creationId xmlns:a16="http://schemas.microsoft.com/office/drawing/2014/main" id="{3CE38EC3-E5EE-46F9-8B73-4EC515AA8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5565921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99</xdr:row>
      <xdr:rowOff>104776</xdr:rowOff>
    </xdr:from>
    <xdr:ext cx="677215" cy="627408"/>
    <xdr:pic>
      <xdr:nvPicPr>
        <xdr:cNvPr id="20" name="4 Imagen" descr="C:\Users\emartinez\Desktop\2016-06-13_144739.bmp">
          <a:extLst>
            <a:ext uri="{FF2B5EF4-FFF2-40B4-BE49-F238E27FC236}">
              <a16:creationId xmlns:a16="http://schemas.microsoft.com/office/drawing/2014/main" id="{C1F3644E-5F3F-4EC0-A0EC-CD0FB130B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6761102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107</xdr:row>
      <xdr:rowOff>85725</xdr:rowOff>
    </xdr:from>
    <xdr:ext cx="1420812" cy="1426222"/>
    <xdr:pic>
      <xdr:nvPicPr>
        <xdr:cNvPr id="21" name="1 Imagen">
          <a:extLst>
            <a:ext uri="{FF2B5EF4-FFF2-40B4-BE49-F238E27FC236}">
              <a16:creationId xmlns:a16="http://schemas.microsoft.com/office/drawing/2014/main" id="{76A06665-083F-41EB-8E09-774DC472C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299182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113</xdr:row>
      <xdr:rowOff>104776</xdr:rowOff>
    </xdr:from>
    <xdr:ext cx="677215" cy="627408"/>
    <xdr:pic>
      <xdr:nvPicPr>
        <xdr:cNvPr id="22" name="4 Imagen" descr="C:\Users\emartinez\Desktop\2016-06-13_144739.bmp">
          <a:extLst>
            <a:ext uri="{FF2B5EF4-FFF2-40B4-BE49-F238E27FC236}">
              <a16:creationId xmlns:a16="http://schemas.microsoft.com/office/drawing/2014/main" id="{35152BF6-6994-453E-97C4-B5DD5D0FD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9494363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121</xdr:row>
      <xdr:rowOff>85725</xdr:rowOff>
    </xdr:from>
    <xdr:ext cx="1420812" cy="1426222"/>
    <xdr:pic>
      <xdr:nvPicPr>
        <xdr:cNvPr id="23" name="1 Imagen">
          <a:extLst>
            <a:ext uri="{FF2B5EF4-FFF2-40B4-BE49-F238E27FC236}">
              <a16:creationId xmlns:a16="http://schemas.microsoft.com/office/drawing/2014/main" id="{8E7D63D8-3C6C-4EBC-B88A-0FF34B8D9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3258" y="20460942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127</xdr:row>
      <xdr:rowOff>104776</xdr:rowOff>
    </xdr:from>
    <xdr:ext cx="677215" cy="627408"/>
    <xdr:pic>
      <xdr:nvPicPr>
        <xdr:cNvPr id="24" name="4 Imagen" descr="C:\Users\emartinez\Desktop\2016-06-13_144739.bmp">
          <a:extLst>
            <a:ext uri="{FF2B5EF4-FFF2-40B4-BE49-F238E27FC236}">
              <a16:creationId xmlns:a16="http://schemas.microsoft.com/office/drawing/2014/main" id="{300FCE6C-029A-42E6-AF63-044644EFA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1972" y="21619680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135</xdr:row>
      <xdr:rowOff>85725</xdr:rowOff>
    </xdr:from>
    <xdr:ext cx="1420812" cy="1426222"/>
    <xdr:pic>
      <xdr:nvPicPr>
        <xdr:cNvPr id="25" name="1 Imagen">
          <a:extLst>
            <a:ext uri="{FF2B5EF4-FFF2-40B4-BE49-F238E27FC236}">
              <a16:creationId xmlns:a16="http://schemas.microsoft.com/office/drawing/2014/main" id="{DDF7FECD-AA64-4398-A66D-F179D1B22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2848239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141</xdr:row>
      <xdr:rowOff>104776</xdr:rowOff>
    </xdr:from>
    <xdr:ext cx="677215" cy="627408"/>
    <xdr:pic>
      <xdr:nvPicPr>
        <xdr:cNvPr id="26" name="4 Imagen" descr="C:\Users\emartinez\Desktop\2016-06-13_144739.bmp">
          <a:extLst>
            <a:ext uri="{FF2B5EF4-FFF2-40B4-BE49-F238E27FC236}">
              <a16:creationId xmlns:a16="http://schemas.microsoft.com/office/drawing/2014/main" id="{C08B2E31-26E7-4189-8DC3-5BB85B0E3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23989914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149</xdr:row>
      <xdr:rowOff>85725</xdr:rowOff>
    </xdr:from>
    <xdr:ext cx="1420812" cy="1426222"/>
    <xdr:pic>
      <xdr:nvPicPr>
        <xdr:cNvPr id="27" name="1 Imagen">
          <a:extLst>
            <a:ext uri="{FF2B5EF4-FFF2-40B4-BE49-F238E27FC236}">
              <a16:creationId xmlns:a16="http://schemas.microsoft.com/office/drawing/2014/main" id="{17B7DBF6-EF51-4F3D-8DD9-BF9000B7C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5465543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155</xdr:row>
      <xdr:rowOff>104776</xdr:rowOff>
    </xdr:from>
    <xdr:ext cx="677215" cy="627408"/>
    <xdr:pic>
      <xdr:nvPicPr>
        <xdr:cNvPr id="28" name="4 Imagen" descr="C:\Users\emartinez\Desktop\2016-06-13_144739.bmp">
          <a:extLst>
            <a:ext uri="{FF2B5EF4-FFF2-40B4-BE49-F238E27FC236}">
              <a16:creationId xmlns:a16="http://schemas.microsoft.com/office/drawing/2014/main" id="{7209039B-24A9-495A-A1E2-9FCB76BF8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26607219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163</xdr:row>
      <xdr:rowOff>85725</xdr:rowOff>
    </xdr:from>
    <xdr:ext cx="1420812" cy="1426222"/>
    <xdr:pic>
      <xdr:nvPicPr>
        <xdr:cNvPr id="29" name="1 Imagen">
          <a:extLst>
            <a:ext uri="{FF2B5EF4-FFF2-40B4-BE49-F238E27FC236}">
              <a16:creationId xmlns:a16="http://schemas.microsoft.com/office/drawing/2014/main" id="{AA48CF1E-ADEF-4414-A00D-58F64D1A0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8082847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169</xdr:row>
      <xdr:rowOff>104776</xdr:rowOff>
    </xdr:from>
    <xdr:ext cx="677215" cy="627408"/>
    <xdr:pic>
      <xdr:nvPicPr>
        <xdr:cNvPr id="30" name="4 Imagen" descr="C:\Users\emartinez\Desktop\2016-06-13_144739.bmp">
          <a:extLst>
            <a:ext uri="{FF2B5EF4-FFF2-40B4-BE49-F238E27FC236}">
              <a16:creationId xmlns:a16="http://schemas.microsoft.com/office/drawing/2014/main" id="{46012AF0-23D4-412C-A6CA-ADA5156F7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29224523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177</xdr:row>
      <xdr:rowOff>85725</xdr:rowOff>
    </xdr:from>
    <xdr:ext cx="1420812" cy="1426222"/>
    <xdr:pic>
      <xdr:nvPicPr>
        <xdr:cNvPr id="31" name="1 Imagen">
          <a:extLst>
            <a:ext uri="{FF2B5EF4-FFF2-40B4-BE49-F238E27FC236}">
              <a16:creationId xmlns:a16="http://schemas.microsoft.com/office/drawing/2014/main" id="{9D9377EF-2055-452A-8FA0-939779A03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30700152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183</xdr:row>
      <xdr:rowOff>104776</xdr:rowOff>
    </xdr:from>
    <xdr:ext cx="677215" cy="627408"/>
    <xdr:pic>
      <xdr:nvPicPr>
        <xdr:cNvPr id="32" name="4 Imagen" descr="C:\Users\emartinez\Desktop\2016-06-13_144739.bmp">
          <a:extLst>
            <a:ext uri="{FF2B5EF4-FFF2-40B4-BE49-F238E27FC236}">
              <a16:creationId xmlns:a16="http://schemas.microsoft.com/office/drawing/2014/main" id="{D32B0C7D-9A0D-4737-8406-2122323A0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3184182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7"/>
  <sheetViews>
    <sheetView tabSelected="1" topLeftCell="A163" zoomScale="115" zoomScaleNormal="115" workbookViewId="0">
      <selection activeCell="G193" sqref="G193"/>
    </sheetView>
  </sheetViews>
  <sheetFormatPr baseColWidth="10" defaultRowHeight="14.4" x14ac:dyDescent="0.3"/>
  <sheetData>
    <row r="1" spans="1:12" ht="18" customHeight="1" x14ac:dyDescent="0.3">
      <c r="A1" s="67"/>
      <c r="B1" s="68"/>
      <c r="C1" s="68"/>
      <c r="D1" s="68"/>
      <c r="E1" s="68"/>
      <c r="F1" s="68"/>
      <c r="G1" s="68"/>
      <c r="H1" s="68"/>
      <c r="I1" s="69"/>
    </row>
    <row r="2" spans="1:12" ht="15" thickBot="1" x14ac:dyDescent="0.35">
      <c r="A2" s="70"/>
      <c r="B2" s="71"/>
      <c r="C2" s="71"/>
      <c r="D2" s="71"/>
      <c r="E2" s="71"/>
      <c r="F2" s="71"/>
      <c r="G2" s="71"/>
      <c r="H2" s="71"/>
      <c r="I2" s="72"/>
    </row>
    <row r="3" spans="1:12" x14ac:dyDescent="0.3">
      <c r="A3" s="70"/>
      <c r="B3" s="71"/>
      <c r="C3" s="71"/>
      <c r="D3" s="71"/>
      <c r="E3" s="71"/>
      <c r="F3" s="71"/>
      <c r="G3" s="71"/>
      <c r="H3" s="71"/>
      <c r="I3" s="72"/>
      <c r="K3" s="73" t="s">
        <v>13</v>
      </c>
      <c r="L3" s="74"/>
    </row>
    <row r="4" spans="1:12" ht="15" thickBot="1" x14ac:dyDescent="0.35">
      <c r="A4" s="70"/>
      <c r="B4" s="71"/>
      <c r="C4" s="71"/>
      <c r="D4" s="71"/>
      <c r="E4" s="71"/>
      <c r="F4" s="71"/>
      <c r="G4" s="71"/>
      <c r="H4" s="71"/>
      <c r="I4" s="72"/>
      <c r="K4" s="75"/>
      <c r="L4" s="76"/>
    </row>
    <row r="5" spans="1:12" ht="15" thickBot="1" x14ac:dyDescent="0.35">
      <c r="A5" s="77" t="s">
        <v>2</v>
      </c>
      <c r="B5" s="78"/>
      <c r="C5" s="78"/>
      <c r="D5" s="78"/>
      <c r="E5" s="78"/>
      <c r="F5" s="78"/>
      <c r="G5" s="78"/>
      <c r="H5" s="78"/>
      <c r="I5" s="79"/>
      <c r="K5" s="19" t="s">
        <v>14</v>
      </c>
      <c r="L5" s="20">
        <v>0</v>
      </c>
    </row>
    <row r="6" spans="1:12" ht="15.6" thickTop="1" thickBot="1" x14ac:dyDescent="0.35">
      <c r="A6" s="46"/>
      <c r="B6" s="47"/>
      <c r="C6" s="47"/>
      <c r="D6" s="47"/>
      <c r="E6" s="47"/>
      <c r="F6" s="47"/>
      <c r="G6" s="47"/>
      <c r="H6" s="47"/>
      <c r="I6" s="48"/>
      <c r="K6" s="21" t="s">
        <v>15</v>
      </c>
      <c r="L6" s="22">
        <v>0</v>
      </c>
    </row>
    <row r="7" spans="1:12" ht="15" thickBot="1" x14ac:dyDescent="0.35">
      <c r="A7" s="49" t="s">
        <v>17</v>
      </c>
      <c r="B7" s="50"/>
      <c r="C7" s="50"/>
      <c r="D7" s="50"/>
      <c r="E7" s="50"/>
      <c r="F7" s="51"/>
      <c r="G7" s="52" t="s">
        <v>18</v>
      </c>
      <c r="H7" s="53"/>
      <c r="I7" s="25" t="s">
        <v>32</v>
      </c>
      <c r="K7" s="23" t="s">
        <v>16</v>
      </c>
      <c r="L7" s="24">
        <v>0</v>
      </c>
    </row>
    <row r="8" spans="1:12" x14ac:dyDescent="0.3">
      <c r="A8" s="32" t="s">
        <v>19</v>
      </c>
      <c r="B8" s="54" t="s">
        <v>4</v>
      </c>
      <c r="C8" s="54"/>
      <c r="D8" s="13" t="s">
        <v>0</v>
      </c>
      <c r="E8" s="55" t="s">
        <v>1</v>
      </c>
      <c r="F8" s="55"/>
      <c r="G8" s="56" t="s">
        <v>20</v>
      </c>
      <c r="H8" s="56"/>
      <c r="I8" s="14" t="s">
        <v>5</v>
      </c>
    </row>
    <row r="9" spans="1:12" ht="15" thickBot="1" x14ac:dyDescent="0.35">
      <c r="A9" s="33" t="s">
        <v>34</v>
      </c>
      <c r="B9" s="34"/>
      <c r="C9" s="34"/>
      <c r="D9" s="35"/>
      <c r="E9" s="36"/>
      <c r="F9" s="37"/>
      <c r="G9" s="57" t="s">
        <v>21</v>
      </c>
      <c r="H9" s="57"/>
      <c r="I9" s="15" t="s">
        <v>6</v>
      </c>
    </row>
    <row r="10" spans="1:12" ht="15" customHeight="1" x14ac:dyDescent="0.3">
      <c r="A10" s="58" t="s">
        <v>22</v>
      </c>
      <c r="B10" s="60" t="s">
        <v>23</v>
      </c>
      <c r="C10" s="61"/>
      <c r="D10" s="64" t="s">
        <v>24</v>
      </c>
      <c r="E10" s="65"/>
      <c r="F10" s="66" t="s">
        <v>25</v>
      </c>
      <c r="G10" s="61"/>
      <c r="H10" s="66" t="s">
        <v>26</v>
      </c>
      <c r="I10" s="61"/>
    </row>
    <row r="11" spans="1:12" ht="15" thickBot="1" x14ac:dyDescent="0.35">
      <c r="A11" s="58"/>
      <c r="B11" s="62"/>
      <c r="C11" s="63"/>
      <c r="D11" s="62"/>
      <c r="E11" s="63"/>
      <c r="F11" s="62"/>
      <c r="G11" s="63"/>
      <c r="H11" s="62"/>
      <c r="I11" s="63"/>
    </row>
    <row r="12" spans="1:12" ht="16.2" thickBot="1" x14ac:dyDescent="0.35">
      <c r="A12" s="59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3">
      <c r="A13" s="8">
        <v>1</v>
      </c>
      <c r="B13" s="26">
        <v>200</v>
      </c>
      <c r="C13" s="27">
        <v>800</v>
      </c>
      <c r="D13" s="26">
        <v>215</v>
      </c>
      <c r="E13" s="27">
        <v>790</v>
      </c>
      <c r="F13" s="26">
        <f t="shared" ref="F13:G16" si="0">IF(D13="","",ABS(B13-D13))</f>
        <v>15</v>
      </c>
      <c r="G13" s="27">
        <f t="shared" si="0"/>
        <v>10</v>
      </c>
      <c r="H13" s="5"/>
      <c r="I13" s="4"/>
    </row>
    <row r="14" spans="1:12" x14ac:dyDescent="0.3">
      <c r="A14" s="9">
        <v>2</v>
      </c>
      <c r="B14" s="28">
        <v>400</v>
      </c>
      <c r="C14" s="29">
        <v>600</v>
      </c>
      <c r="D14" s="28">
        <v>390</v>
      </c>
      <c r="E14" s="29">
        <v>615</v>
      </c>
      <c r="F14" s="28">
        <f t="shared" si="0"/>
        <v>10</v>
      </c>
      <c r="G14" s="29">
        <f t="shared" si="0"/>
        <v>15</v>
      </c>
      <c r="H14" s="6"/>
      <c r="I14" s="2"/>
    </row>
    <row r="15" spans="1:12" x14ac:dyDescent="0.3">
      <c r="A15" s="9">
        <v>3</v>
      </c>
      <c r="B15" s="28">
        <v>600</v>
      </c>
      <c r="C15" s="29">
        <v>400</v>
      </c>
      <c r="D15" s="28">
        <v>610</v>
      </c>
      <c r="E15" s="29">
        <v>405</v>
      </c>
      <c r="F15" s="28">
        <f t="shared" si="0"/>
        <v>10</v>
      </c>
      <c r="G15" s="29">
        <f t="shared" si="0"/>
        <v>5</v>
      </c>
      <c r="H15" s="6"/>
      <c r="I15" s="2"/>
    </row>
    <row r="16" spans="1:12" ht="15" thickBot="1" x14ac:dyDescent="0.35">
      <c r="A16" s="10">
        <v>4</v>
      </c>
      <c r="B16" s="30">
        <v>800</v>
      </c>
      <c r="C16" s="31">
        <v>200</v>
      </c>
      <c r="D16" s="30">
        <v>805</v>
      </c>
      <c r="E16" s="31">
        <v>210</v>
      </c>
      <c r="F16" s="30">
        <f t="shared" si="0"/>
        <v>5</v>
      </c>
      <c r="G16" s="31">
        <f t="shared" si="0"/>
        <v>10</v>
      </c>
      <c r="H16" s="7"/>
      <c r="I16" s="3"/>
    </row>
    <row r="17" spans="1:11" ht="15" customHeight="1" x14ac:dyDescent="0.3">
      <c r="A17" s="38" t="s">
        <v>29</v>
      </c>
      <c r="B17" s="39"/>
      <c r="C17" s="11"/>
      <c r="D17" s="39" t="s">
        <v>30</v>
      </c>
      <c r="E17" s="39"/>
      <c r="F17" s="39" t="s">
        <v>31</v>
      </c>
      <c r="G17" s="39"/>
      <c r="H17" s="39"/>
      <c r="I17" s="12"/>
    </row>
    <row r="18" spans="1:11" x14ac:dyDescent="0.3">
      <c r="A18" s="40" t="s">
        <v>33</v>
      </c>
      <c r="B18" s="41"/>
      <c r="C18" s="18"/>
      <c r="D18" s="44">
        <v>44928</v>
      </c>
      <c r="E18" s="44"/>
      <c r="F18" s="44">
        <f>IF(D18="","",D18+90)</f>
        <v>45018</v>
      </c>
      <c r="G18" s="44"/>
      <c r="H18" s="44"/>
      <c r="I18" s="12"/>
    </row>
    <row r="19" spans="1:11" ht="15" thickBot="1" x14ac:dyDescent="0.35">
      <c r="A19" s="42"/>
      <c r="B19" s="43"/>
      <c r="C19" s="16"/>
      <c r="D19" s="45"/>
      <c r="E19" s="45"/>
      <c r="F19" s="45"/>
      <c r="G19" s="45"/>
      <c r="H19" s="45"/>
      <c r="I19" s="17"/>
    </row>
    <row r="20" spans="1:11" ht="15" thickBot="1" x14ac:dyDescent="0.35">
      <c r="A20" s="46"/>
      <c r="B20" s="47"/>
      <c r="C20" s="47"/>
      <c r="D20" s="47"/>
      <c r="E20" s="47"/>
      <c r="F20" s="47"/>
      <c r="G20" s="47"/>
      <c r="H20" s="47"/>
      <c r="I20" s="48"/>
      <c r="K20" t="s">
        <v>14</v>
      </c>
    </row>
    <row r="21" spans="1:11" x14ac:dyDescent="0.3">
      <c r="A21" s="49" t="s">
        <v>17</v>
      </c>
      <c r="B21" s="50"/>
      <c r="C21" s="50"/>
      <c r="D21" s="50"/>
      <c r="E21" s="50"/>
      <c r="F21" s="51"/>
      <c r="G21" s="52" t="s">
        <v>18</v>
      </c>
      <c r="H21" s="53"/>
      <c r="I21" s="25" t="s">
        <v>32</v>
      </c>
    </row>
    <row r="22" spans="1:11" x14ac:dyDescent="0.3">
      <c r="A22" s="32" t="s">
        <v>19</v>
      </c>
      <c r="B22" s="54" t="s">
        <v>4</v>
      </c>
      <c r="C22" s="54"/>
      <c r="D22" s="13" t="s">
        <v>0</v>
      </c>
      <c r="E22" s="55" t="s">
        <v>1</v>
      </c>
      <c r="F22" s="55"/>
      <c r="G22" s="56" t="s">
        <v>20</v>
      </c>
      <c r="H22" s="56"/>
      <c r="I22" s="14" t="s">
        <v>5</v>
      </c>
    </row>
    <row r="23" spans="1:11" ht="15" thickBot="1" x14ac:dyDescent="0.35">
      <c r="A23" s="33" t="s">
        <v>34</v>
      </c>
      <c r="B23" s="34"/>
      <c r="C23" s="34"/>
      <c r="D23" s="35"/>
      <c r="E23" s="36"/>
      <c r="F23" s="37"/>
      <c r="G23" s="57" t="s">
        <v>21</v>
      </c>
      <c r="H23" s="57"/>
      <c r="I23" s="15" t="s">
        <v>6</v>
      </c>
    </row>
    <row r="24" spans="1:11" ht="15" customHeight="1" x14ac:dyDescent="0.3">
      <c r="A24" s="58" t="s">
        <v>22</v>
      </c>
      <c r="B24" s="60" t="s">
        <v>23</v>
      </c>
      <c r="C24" s="61"/>
      <c r="D24" s="64" t="s">
        <v>24</v>
      </c>
      <c r="E24" s="65"/>
      <c r="F24" s="66" t="s">
        <v>25</v>
      </c>
      <c r="G24" s="61"/>
      <c r="H24" s="66" t="s">
        <v>26</v>
      </c>
      <c r="I24" s="61"/>
    </row>
    <row r="25" spans="1:11" ht="15" thickBot="1" x14ac:dyDescent="0.35">
      <c r="A25" s="58"/>
      <c r="B25" s="62"/>
      <c r="C25" s="63"/>
      <c r="D25" s="62"/>
      <c r="E25" s="63"/>
      <c r="F25" s="62"/>
      <c r="G25" s="63"/>
      <c r="H25" s="62"/>
      <c r="I25" s="63"/>
    </row>
    <row r="26" spans="1:11" ht="16.2" thickBot="1" x14ac:dyDescent="0.35">
      <c r="A26" s="59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3">
      <c r="A27" s="8">
        <v>1</v>
      </c>
      <c r="B27" s="26">
        <v>200</v>
      </c>
      <c r="C27" s="27">
        <v>800</v>
      </c>
      <c r="D27" s="26">
        <v>200</v>
      </c>
      <c r="E27" s="27">
        <v>805</v>
      </c>
      <c r="F27" s="26">
        <f t="shared" ref="F27:F30" si="1">IF(D27="","",ABS(B27-D27))</f>
        <v>0</v>
      </c>
      <c r="G27" s="27">
        <f t="shared" ref="G27:G30" si="2">IF(E27="","",ABS(C27-E27))</f>
        <v>5</v>
      </c>
      <c r="H27" s="5"/>
      <c r="I27" s="4"/>
    </row>
    <row r="28" spans="1:11" x14ac:dyDescent="0.3">
      <c r="A28" s="9">
        <v>2</v>
      </c>
      <c r="B28" s="28">
        <v>400</v>
      </c>
      <c r="C28" s="29">
        <v>600</v>
      </c>
      <c r="D28" s="28">
        <v>400</v>
      </c>
      <c r="E28" s="29">
        <v>590</v>
      </c>
      <c r="F28" s="28">
        <f t="shared" si="1"/>
        <v>0</v>
      </c>
      <c r="G28" s="29">
        <f t="shared" si="2"/>
        <v>10</v>
      </c>
      <c r="H28" s="6"/>
      <c r="I28" s="2"/>
    </row>
    <row r="29" spans="1:11" x14ac:dyDescent="0.3">
      <c r="A29" s="9">
        <v>3</v>
      </c>
      <c r="B29" s="28">
        <v>600</v>
      </c>
      <c r="C29" s="29">
        <v>400</v>
      </c>
      <c r="D29" s="28">
        <v>585</v>
      </c>
      <c r="E29" s="29">
        <v>405</v>
      </c>
      <c r="F29" s="28">
        <f t="shared" si="1"/>
        <v>15</v>
      </c>
      <c r="G29" s="29">
        <f t="shared" si="2"/>
        <v>5</v>
      </c>
      <c r="H29" s="6"/>
      <c r="I29" s="2"/>
    </row>
    <row r="30" spans="1:11" ht="15" thickBot="1" x14ac:dyDescent="0.35">
      <c r="A30" s="10">
        <v>4</v>
      </c>
      <c r="B30" s="30">
        <v>800</v>
      </c>
      <c r="C30" s="31">
        <v>200</v>
      </c>
      <c r="D30" s="30">
        <v>810</v>
      </c>
      <c r="E30" s="31">
        <v>190</v>
      </c>
      <c r="F30" s="30">
        <f t="shared" si="1"/>
        <v>10</v>
      </c>
      <c r="G30" s="31">
        <f t="shared" si="2"/>
        <v>10</v>
      </c>
      <c r="H30" s="7"/>
      <c r="I30" s="3"/>
    </row>
    <row r="31" spans="1:11" ht="15" customHeight="1" x14ac:dyDescent="0.3">
      <c r="A31" s="38" t="s">
        <v>29</v>
      </c>
      <c r="B31" s="39"/>
      <c r="C31" s="11"/>
      <c r="D31" s="39" t="s">
        <v>30</v>
      </c>
      <c r="E31" s="39"/>
      <c r="F31" s="39" t="s">
        <v>31</v>
      </c>
      <c r="G31" s="39"/>
      <c r="H31" s="39"/>
      <c r="I31" s="12"/>
    </row>
    <row r="32" spans="1:11" x14ac:dyDescent="0.3">
      <c r="A32" s="40" t="s">
        <v>33</v>
      </c>
      <c r="B32" s="41"/>
      <c r="C32" s="18"/>
      <c r="D32" s="44">
        <v>45019</v>
      </c>
      <c r="E32" s="44"/>
      <c r="F32" s="44">
        <f>IF(D32="","",D32+91)</f>
        <v>45110</v>
      </c>
      <c r="G32" s="44"/>
      <c r="H32" s="44"/>
      <c r="I32" s="12"/>
    </row>
    <row r="33" spans="1:11" ht="15" thickBot="1" x14ac:dyDescent="0.35">
      <c r="A33" s="42"/>
      <c r="B33" s="43"/>
      <c r="C33" s="16"/>
      <c r="D33" s="45"/>
      <c r="E33" s="45"/>
      <c r="F33" s="45"/>
      <c r="G33" s="45"/>
      <c r="H33" s="45"/>
      <c r="I33" s="17"/>
    </row>
    <row r="34" spans="1:11" ht="15" thickBot="1" x14ac:dyDescent="0.35">
      <c r="A34" s="46"/>
      <c r="B34" s="47"/>
      <c r="C34" s="47"/>
      <c r="D34" s="47"/>
      <c r="E34" s="47"/>
      <c r="F34" s="47"/>
      <c r="G34" s="47"/>
      <c r="H34" s="47"/>
      <c r="I34" s="48"/>
      <c r="K34" t="s">
        <v>15</v>
      </c>
    </row>
    <row r="35" spans="1:11" x14ac:dyDescent="0.3">
      <c r="A35" s="49" t="s">
        <v>17</v>
      </c>
      <c r="B35" s="50"/>
      <c r="C35" s="50"/>
      <c r="D35" s="50"/>
      <c r="E35" s="50"/>
      <c r="F35" s="51"/>
      <c r="G35" s="52" t="s">
        <v>18</v>
      </c>
      <c r="H35" s="53"/>
      <c r="I35" s="25" t="s">
        <v>32</v>
      </c>
    </row>
    <row r="36" spans="1:11" x14ac:dyDescent="0.3">
      <c r="A36" s="32" t="s">
        <v>19</v>
      </c>
      <c r="B36" s="54" t="s">
        <v>4</v>
      </c>
      <c r="C36" s="54"/>
      <c r="D36" s="13" t="s">
        <v>0</v>
      </c>
      <c r="E36" s="55" t="s">
        <v>1</v>
      </c>
      <c r="F36" s="55"/>
      <c r="G36" s="56" t="s">
        <v>20</v>
      </c>
      <c r="H36" s="56"/>
      <c r="I36" s="14" t="s">
        <v>5</v>
      </c>
    </row>
    <row r="37" spans="1:11" ht="15" thickBot="1" x14ac:dyDescent="0.35">
      <c r="A37" s="33" t="s">
        <v>34</v>
      </c>
      <c r="B37" s="34"/>
      <c r="C37" s="34"/>
      <c r="D37" s="35"/>
      <c r="E37" s="36"/>
      <c r="F37" s="37"/>
      <c r="G37" s="57" t="s">
        <v>21</v>
      </c>
      <c r="H37" s="57"/>
      <c r="I37" s="15" t="s">
        <v>6</v>
      </c>
    </row>
    <row r="38" spans="1:11" ht="15" customHeight="1" x14ac:dyDescent="0.3">
      <c r="A38" s="58" t="s">
        <v>22</v>
      </c>
      <c r="B38" s="60" t="s">
        <v>23</v>
      </c>
      <c r="C38" s="61"/>
      <c r="D38" s="64" t="s">
        <v>24</v>
      </c>
      <c r="E38" s="65"/>
      <c r="F38" s="66" t="s">
        <v>25</v>
      </c>
      <c r="G38" s="61"/>
      <c r="H38" s="66" t="s">
        <v>26</v>
      </c>
      <c r="I38" s="61"/>
    </row>
    <row r="39" spans="1:11" ht="15" thickBot="1" x14ac:dyDescent="0.35">
      <c r="A39" s="58"/>
      <c r="B39" s="62"/>
      <c r="C39" s="63"/>
      <c r="D39" s="62"/>
      <c r="E39" s="63"/>
      <c r="F39" s="62"/>
      <c r="G39" s="63"/>
      <c r="H39" s="62"/>
      <c r="I39" s="63"/>
    </row>
    <row r="40" spans="1:11" ht="16.2" thickBot="1" x14ac:dyDescent="0.35">
      <c r="A40" s="59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3">
      <c r="A41" s="8">
        <v>1</v>
      </c>
      <c r="B41" s="26">
        <v>200</v>
      </c>
      <c r="C41" s="27">
        <v>800</v>
      </c>
      <c r="D41" s="26">
        <v>185</v>
      </c>
      <c r="E41" s="27">
        <v>785</v>
      </c>
      <c r="F41" s="26">
        <f t="shared" ref="F41:F44" si="3">IF(D41="","",ABS(B41-D41))</f>
        <v>15</v>
      </c>
      <c r="G41" s="27">
        <f t="shared" ref="G41:G44" si="4">IF(E41="","",ABS(C41-E41))</f>
        <v>15</v>
      </c>
      <c r="H41" s="5"/>
      <c r="I41" s="4"/>
    </row>
    <row r="42" spans="1:11" x14ac:dyDescent="0.3">
      <c r="A42" s="9">
        <v>2</v>
      </c>
      <c r="B42" s="28">
        <v>400</v>
      </c>
      <c r="C42" s="29">
        <v>600</v>
      </c>
      <c r="D42" s="28">
        <v>410</v>
      </c>
      <c r="E42" s="29">
        <v>595</v>
      </c>
      <c r="F42" s="28">
        <f t="shared" si="3"/>
        <v>10</v>
      </c>
      <c r="G42" s="29">
        <f t="shared" si="4"/>
        <v>5</v>
      </c>
      <c r="H42" s="6"/>
      <c r="I42" s="2"/>
    </row>
    <row r="43" spans="1:11" x14ac:dyDescent="0.3">
      <c r="A43" s="9">
        <v>3</v>
      </c>
      <c r="B43" s="28">
        <v>600</v>
      </c>
      <c r="C43" s="29">
        <v>400</v>
      </c>
      <c r="D43" s="28">
        <v>605</v>
      </c>
      <c r="E43" s="29">
        <v>395</v>
      </c>
      <c r="F43" s="28">
        <f t="shared" si="3"/>
        <v>5</v>
      </c>
      <c r="G43" s="29">
        <f t="shared" si="4"/>
        <v>5</v>
      </c>
      <c r="H43" s="6"/>
      <c r="I43" s="2"/>
    </row>
    <row r="44" spans="1:11" ht="15" thickBot="1" x14ac:dyDescent="0.35">
      <c r="A44" s="10">
        <v>4</v>
      </c>
      <c r="B44" s="30">
        <v>800</v>
      </c>
      <c r="C44" s="31">
        <v>200</v>
      </c>
      <c r="D44" s="30">
        <v>795</v>
      </c>
      <c r="E44" s="31">
        <v>185</v>
      </c>
      <c r="F44" s="30">
        <f t="shared" si="3"/>
        <v>5</v>
      </c>
      <c r="G44" s="31">
        <f t="shared" si="4"/>
        <v>15</v>
      </c>
      <c r="H44" s="7"/>
      <c r="I44" s="3"/>
    </row>
    <row r="45" spans="1:11" ht="15" customHeight="1" x14ac:dyDescent="0.3">
      <c r="A45" s="38" t="s">
        <v>29</v>
      </c>
      <c r="B45" s="39"/>
      <c r="C45" s="11"/>
      <c r="D45" s="39" t="s">
        <v>30</v>
      </c>
      <c r="E45" s="39"/>
      <c r="F45" s="39" t="s">
        <v>31</v>
      </c>
      <c r="G45" s="39"/>
      <c r="H45" s="39"/>
      <c r="I45" s="12"/>
    </row>
    <row r="46" spans="1:11" x14ac:dyDescent="0.3">
      <c r="A46" s="40" t="s">
        <v>33</v>
      </c>
      <c r="B46" s="41"/>
      <c r="C46" s="18"/>
      <c r="D46" s="44">
        <v>45110</v>
      </c>
      <c r="E46" s="44"/>
      <c r="F46" s="44">
        <f>IF(D46="","",D46+92)</f>
        <v>45202</v>
      </c>
      <c r="G46" s="44"/>
      <c r="H46" s="44"/>
      <c r="I46" s="12"/>
    </row>
    <row r="47" spans="1:11" ht="15" thickBot="1" x14ac:dyDescent="0.35">
      <c r="A47" s="42"/>
      <c r="B47" s="43"/>
      <c r="C47" s="16"/>
      <c r="D47" s="45"/>
      <c r="E47" s="45"/>
      <c r="F47" s="45"/>
      <c r="G47" s="45"/>
      <c r="H47" s="45"/>
      <c r="I47" s="17"/>
    </row>
    <row r="48" spans="1:11" ht="15" thickBot="1" x14ac:dyDescent="0.35">
      <c r="A48" s="46"/>
      <c r="B48" s="47"/>
      <c r="C48" s="47"/>
      <c r="D48" s="47"/>
      <c r="E48" s="47"/>
      <c r="F48" s="47"/>
      <c r="G48" s="47"/>
      <c r="H48" s="47"/>
      <c r="I48" s="48"/>
      <c r="K48" t="s">
        <v>16</v>
      </c>
    </row>
    <row r="49" spans="1:9" ht="15" customHeight="1" x14ac:dyDescent="0.3">
      <c r="A49" s="49" t="s">
        <v>17</v>
      </c>
      <c r="B49" s="50"/>
      <c r="C49" s="50"/>
      <c r="D49" s="50"/>
      <c r="E49" s="50"/>
      <c r="F49" s="51"/>
      <c r="G49" s="52" t="s">
        <v>18</v>
      </c>
      <c r="H49" s="53"/>
      <c r="I49" s="25" t="s">
        <v>32</v>
      </c>
    </row>
    <row r="50" spans="1:9" x14ac:dyDescent="0.3">
      <c r="A50" s="32" t="s">
        <v>19</v>
      </c>
      <c r="B50" s="54" t="s">
        <v>4</v>
      </c>
      <c r="C50" s="54"/>
      <c r="D50" s="13" t="s">
        <v>0</v>
      </c>
      <c r="E50" s="55" t="s">
        <v>1</v>
      </c>
      <c r="F50" s="55"/>
      <c r="G50" s="56" t="s">
        <v>20</v>
      </c>
      <c r="H50" s="56"/>
      <c r="I50" s="14" t="s">
        <v>5</v>
      </c>
    </row>
    <row r="51" spans="1:9" ht="15" thickBot="1" x14ac:dyDescent="0.35">
      <c r="A51" s="33" t="s">
        <v>34</v>
      </c>
      <c r="B51" s="34"/>
      <c r="C51" s="34"/>
      <c r="D51" s="35"/>
      <c r="E51" s="36"/>
      <c r="F51" s="37"/>
      <c r="G51" s="57" t="s">
        <v>21</v>
      </c>
      <c r="H51" s="57"/>
      <c r="I51" s="15" t="s">
        <v>6</v>
      </c>
    </row>
    <row r="52" spans="1:9" ht="15" customHeight="1" x14ac:dyDescent="0.3">
      <c r="A52" s="58" t="s">
        <v>22</v>
      </c>
      <c r="B52" s="60" t="s">
        <v>23</v>
      </c>
      <c r="C52" s="61"/>
      <c r="D52" s="64" t="s">
        <v>24</v>
      </c>
      <c r="E52" s="65"/>
      <c r="F52" s="66" t="s">
        <v>25</v>
      </c>
      <c r="G52" s="61"/>
      <c r="H52" s="66" t="s">
        <v>26</v>
      </c>
      <c r="I52" s="61"/>
    </row>
    <row r="53" spans="1:9" ht="15" thickBot="1" x14ac:dyDescent="0.35">
      <c r="A53" s="58"/>
      <c r="B53" s="62"/>
      <c r="C53" s="63"/>
      <c r="D53" s="62"/>
      <c r="E53" s="63"/>
      <c r="F53" s="62"/>
      <c r="G53" s="63"/>
      <c r="H53" s="62"/>
      <c r="I53" s="63"/>
    </row>
    <row r="54" spans="1:9" ht="16.2" thickBot="1" x14ac:dyDescent="0.35">
      <c r="A54" s="59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3">
      <c r="A55" s="8">
        <v>1</v>
      </c>
      <c r="B55" s="26">
        <v>200</v>
      </c>
      <c r="C55" s="27">
        <v>800</v>
      </c>
      <c r="D55" s="26">
        <v>190</v>
      </c>
      <c r="E55" s="27">
        <v>805</v>
      </c>
      <c r="F55" s="26">
        <f t="shared" ref="F55:F58" si="5">IF(D55="","",ABS(B55-D55))</f>
        <v>10</v>
      </c>
      <c r="G55" s="27">
        <f t="shared" ref="G55:G58" si="6">IF(E55="","",ABS(C55-E55))</f>
        <v>5</v>
      </c>
      <c r="H55" s="5"/>
      <c r="I55" s="4"/>
    </row>
    <row r="56" spans="1:9" x14ac:dyDescent="0.3">
      <c r="A56" s="9">
        <v>2</v>
      </c>
      <c r="B56" s="28">
        <v>400</v>
      </c>
      <c r="C56" s="29">
        <v>600</v>
      </c>
      <c r="D56" s="28">
        <v>400</v>
      </c>
      <c r="E56" s="29">
        <v>590</v>
      </c>
      <c r="F56" s="28">
        <f t="shared" si="5"/>
        <v>0</v>
      </c>
      <c r="G56" s="29">
        <f t="shared" si="6"/>
        <v>10</v>
      </c>
      <c r="H56" s="6"/>
      <c r="I56" s="2"/>
    </row>
    <row r="57" spans="1:9" x14ac:dyDescent="0.3">
      <c r="A57" s="9">
        <v>3</v>
      </c>
      <c r="B57" s="28">
        <v>600</v>
      </c>
      <c r="C57" s="29">
        <v>400</v>
      </c>
      <c r="D57" s="28">
        <v>600</v>
      </c>
      <c r="E57" s="29">
        <v>395</v>
      </c>
      <c r="F57" s="28">
        <f t="shared" si="5"/>
        <v>0</v>
      </c>
      <c r="G57" s="29">
        <f t="shared" si="6"/>
        <v>5</v>
      </c>
      <c r="H57" s="6"/>
      <c r="I57" s="2"/>
    </row>
    <row r="58" spans="1:9" ht="15" thickBot="1" x14ac:dyDescent="0.35">
      <c r="A58" s="10">
        <v>4</v>
      </c>
      <c r="B58" s="30">
        <v>800</v>
      </c>
      <c r="C58" s="31">
        <v>200</v>
      </c>
      <c r="D58" s="30">
        <v>815</v>
      </c>
      <c r="E58" s="31">
        <v>190</v>
      </c>
      <c r="F58" s="30">
        <f t="shared" si="5"/>
        <v>15</v>
      </c>
      <c r="G58" s="31">
        <f t="shared" si="6"/>
        <v>10</v>
      </c>
      <c r="H58" s="7"/>
      <c r="I58" s="3"/>
    </row>
    <row r="59" spans="1:9" ht="15" customHeight="1" x14ac:dyDescent="0.3">
      <c r="A59" s="38" t="s">
        <v>29</v>
      </c>
      <c r="B59" s="39"/>
      <c r="C59" s="11"/>
      <c r="D59" s="39" t="s">
        <v>30</v>
      </c>
      <c r="E59" s="39"/>
      <c r="F59" s="39" t="s">
        <v>31</v>
      </c>
      <c r="G59" s="39"/>
      <c r="H59" s="39"/>
      <c r="I59" s="12"/>
    </row>
    <row r="60" spans="1:9" x14ac:dyDescent="0.3">
      <c r="A60" s="40" t="s">
        <v>33</v>
      </c>
      <c r="B60" s="41"/>
      <c r="C60" s="18"/>
      <c r="D60" s="44">
        <v>45202</v>
      </c>
      <c r="E60" s="44"/>
      <c r="F60" s="44">
        <f t="shared" ref="F60" si="7">IF(D60="","",D60+90)</f>
        <v>45292</v>
      </c>
      <c r="G60" s="44"/>
      <c r="H60" s="44"/>
      <c r="I60" s="12"/>
    </row>
    <row r="61" spans="1:9" ht="15" thickBot="1" x14ac:dyDescent="0.35">
      <c r="A61" s="42"/>
      <c r="B61" s="43"/>
      <c r="C61" s="16"/>
      <c r="D61" s="45"/>
      <c r="E61" s="45"/>
      <c r="F61" s="45"/>
      <c r="G61" s="45"/>
      <c r="H61" s="45"/>
      <c r="I61" s="17"/>
    </row>
    <row r="62" spans="1:9" ht="15" thickBot="1" x14ac:dyDescent="0.35">
      <c r="A62" s="46"/>
      <c r="B62" s="47"/>
      <c r="C62" s="47"/>
      <c r="D62" s="47"/>
      <c r="E62" s="47"/>
      <c r="F62" s="47"/>
      <c r="G62" s="47"/>
      <c r="H62" s="47"/>
      <c r="I62" s="48"/>
    </row>
    <row r="63" spans="1:9" x14ac:dyDescent="0.3">
      <c r="A63" s="49" t="s">
        <v>17</v>
      </c>
      <c r="B63" s="50"/>
      <c r="C63" s="50"/>
      <c r="D63" s="50"/>
      <c r="E63" s="50"/>
      <c r="F63" s="51"/>
      <c r="G63" s="52" t="s">
        <v>18</v>
      </c>
      <c r="H63" s="53"/>
      <c r="I63" s="25" t="s">
        <v>32</v>
      </c>
    </row>
    <row r="64" spans="1:9" x14ac:dyDescent="0.3">
      <c r="A64" s="32" t="s">
        <v>19</v>
      </c>
      <c r="B64" s="54" t="s">
        <v>4</v>
      </c>
      <c r="C64" s="54"/>
      <c r="D64" s="13" t="s">
        <v>0</v>
      </c>
      <c r="E64" s="55" t="s">
        <v>1</v>
      </c>
      <c r="F64" s="55"/>
      <c r="G64" s="56" t="s">
        <v>20</v>
      </c>
      <c r="H64" s="56"/>
      <c r="I64" s="14" t="s">
        <v>5</v>
      </c>
    </row>
    <row r="65" spans="1:9" ht="15" thickBot="1" x14ac:dyDescent="0.35">
      <c r="A65" s="33" t="s">
        <v>34</v>
      </c>
      <c r="B65" s="34"/>
      <c r="C65" s="34"/>
      <c r="D65" s="35"/>
      <c r="E65" s="36"/>
      <c r="F65" s="37"/>
      <c r="G65" s="57" t="s">
        <v>21</v>
      </c>
      <c r="H65" s="57"/>
      <c r="I65" s="15" t="s">
        <v>6</v>
      </c>
    </row>
    <row r="66" spans="1:9" x14ac:dyDescent="0.3">
      <c r="A66" s="58" t="s">
        <v>22</v>
      </c>
      <c r="B66" s="60" t="s">
        <v>23</v>
      </c>
      <c r="C66" s="61"/>
      <c r="D66" s="64" t="s">
        <v>24</v>
      </c>
      <c r="E66" s="65"/>
      <c r="F66" s="66" t="s">
        <v>25</v>
      </c>
      <c r="G66" s="61"/>
      <c r="H66" s="66" t="s">
        <v>26</v>
      </c>
      <c r="I66" s="61"/>
    </row>
    <row r="67" spans="1:9" ht="15" thickBot="1" x14ac:dyDescent="0.35">
      <c r="A67" s="58"/>
      <c r="B67" s="62"/>
      <c r="C67" s="63"/>
      <c r="D67" s="62"/>
      <c r="E67" s="63"/>
      <c r="F67" s="62"/>
      <c r="G67" s="63"/>
      <c r="H67" s="62"/>
      <c r="I67" s="63"/>
    </row>
    <row r="68" spans="1:9" ht="16.2" thickBot="1" x14ac:dyDescent="0.35">
      <c r="A68" s="59"/>
      <c r="B68" s="1" t="s">
        <v>27</v>
      </c>
      <c r="C68" s="1" t="s">
        <v>28</v>
      </c>
      <c r="D68" s="1" t="s">
        <v>27</v>
      </c>
      <c r="E68" s="1" t="s">
        <v>28</v>
      </c>
      <c r="F68" s="1" t="s">
        <v>27</v>
      </c>
      <c r="G68" s="1" t="s">
        <v>28</v>
      </c>
      <c r="H68" s="1" t="s">
        <v>27</v>
      </c>
      <c r="I68" s="1" t="s">
        <v>28</v>
      </c>
    </row>
    <row r="69" spans="1:9" x14ac:dyDescent="0.3">
      <c r="A69" s="8">
        <v>1</v>
      </c>
      <c r="B69" s="26">
        <v>200</v>
      </c>
      <c r="C69" s="27">
        <v>800</v>
      </c>
      <c r="D69" s="26">
        <v>210</v>
      </c>
      <c r="E69" s="27">
        <v>790</v>
      </c>
      <c r="F69" s="26">
        <f t="shared" ref="F69:F72" si="8">IF(D69="","",ABS(B69-D69))</f>
        <v>10</v>
      </c>
      <c r="G69" s="27">
        <f t="shared" ref="G69:G72" si="9">IF(E69="","",ABS(C69-E69))</f>
        <v>10</v>
      </c>
      <c r="H69" s="5"/>
      <c r="I69" s="4"/>
    </row>
    <row r="70" spans="1:9" x14ac:dyDescent="0.3">
      <c r="A70" s="9">
        <v>2</v>
      </c>
      <c r="B70" s="28">
        <v>400</v>
      </c>
      <c r="C70" s="29">
        <v>600</v>
      </c>
      <c r="D70" s="28">
        <v>400</v>
      </c>
      <c r="E70" s="29">
        <v>605</v>
      </c>
      <c r="F70" s="28">
        <f t="shared" si="8"/>
        <v>0</v>
      </c>
      <c r="G70" s="29">
        <f t="shared" si="9"/>
        <v>5</v>
      </c>
      <c r="H70" s="6"/>
      <c r="I70" s="2"/>
    </row>
    <row r="71" spans="1:9" x14ac:dyDescent="0.3">
      <c r="A71" s="9">
        <v>3</v>
      </c>
      <c r="B71" s="28">
        <v>600</v>
      </c>
      <c r="C71" s="29">
        <v>400</v>
      </c>
      <c r="D71" s="28">
        <v>585</v>
      </c>
      <c r="E71" s="29">
        <v>395</v>
      </c>
      <c r="F71" s="28">
        <f t="shared" si="8"/>
        <v>15</v>
      </c>
      <c r="G71" s="29">
        <f t="shared" si="9"/>
        <v>5</v>
      </c>
      <c r="H71" s="6"/>
      <c r="I71" s="2"/>
    </row>
    <row r="72" spans="1:9" ht="15" thickBot="1" x14ac:dyDescent="0.35">
      <c r="A72" s="10">
        <v>4</v>
      </c>
      <c r="B72" s="30">
        <v>800</v>
      </c>
      <c r="C72" s="31">
        <v>200</v>
      </c>
      <c r="D72" s="30">
        <v>795</v>
      </c>
      <c r="E72" s="31">
        <v>205</v>
      </c>
      <c r="F72" s="30">
        <f t="shared" si="8"/>
        <v>5</v>
      </c>
      <c r="G72" s="31">
        <f t="shared" si="9"/>
        <v>5</v>
      </c>
      <c r="H72" s="7"/>
      <c r="I72" s="3"/>
    </row>
    <row r="73" spans="1:9" x14ac:dyDescent="0.3">
      <c r="A73" s="38" t="s">
        <v>29</v>
      </c>
      <c r="B73" s="39"/>
      <c r="C73" s="11"/>
      <c r="D73" s="39" t="s">
        <v>30</v>
      </c>
      <c r="E73" s="39"/>
      <c r="F73" s="39" t="s">
        <v>31</v>
      </c>
      <c r="G73" s="39"/>
      <c r="H73" s="39"/>
      <c r="I73" s="12"/>
    </row>
    <row r="74" spans="1:9" x14ac:dyDescent="0.3">
      <c r="A74" s="40" t="s">
        <v>33</v>
      </c>
      <c r="B74" s="41"/>
      <c r="C74" s="18"/>
      <c r="D74" s="44">
        <v>45293</v>
      </c>
      <c r="E74" s="44"/>
      <c r="F74" s="44">
        <f t="shared" ref="F74" si="10">IF(D74="","",D74+90)</f>
        <v>45383</v>
      </c>
      <c r="G74" s="44"/>
      <c r="H74" s="44"/>
      <c r="I74" s="12"/>
    </row>
    <row r="75" spans="1:9" ht="15" thickBot="1" x14ac:dyDescent="0.35">
      <c r="A75" s="42"/>
      <c r="B75" s="43"/>
      <c r="C75" s="16"/>
      <c r="D75" s="45"/>
      <c r="E75" s="45"/>
      <c r="F75" s="45"/>
      <c r="G75" s="45"/>
      <c r="H75" s="45"/>
      <c r="I75" s="17"/>
    </row>
    <row r="76" spans="1:9" ht="15" thickBot="1" x14ac:dyDescent="0.35">
      <c r="A76" s="46"/>
      <c r="B76" s="47"/>
      <c r="C76" s="47"/>
      <c r="D76" s="47"/>
      <c r="E76" s="47"/>
      <c r="F76" s="47"/>
      <c r="G76" s="47"/>
      <c r="H76" s="47"/>
      <c r="I76" s="48"/>
    </row>
    <row r="77" spans="1:9" x14ac:dyDescent="0.3">
      <c r="A77" s="49" t="s">
        <v>17</v>
      </c>
      <c r="B77" s="50"/>
      <c r="C77" s="50"/>
      <c r="D77" s="50"/>
      <c r="E77" s="50"/>
      <c r="F77" s="51"/>
      <c r="G77" s="52" t="s">
        <v>18</v>
      </c>
      <c r="H77" s="53"/>
      <c r="I77" s="25" t="s">
        <v>32</v>
      </c>
    </row>
    <row r="78" spans="1:9" x14ac:dyDescent="0.3">
      <c r="A78" s="32" t="s">
        <v>19</v>
      </c>
      <c r="B78" s="54" t="s">
        <v>4</v>
      </c>
      <c r="C78" s="54"/>
      <c r="D78" s="13" t="s">
        <v>0</v>
      </c>
      <c r="E78" s="55" t="s">
        <v>1</v>
      </c>
      <c r="F78" s="55"/>
      <c r="G78" s="56" t="s">
        <v>20</v>
      </c>
      <c r="H78" s="56"/>
      <c r="I78" s="14" t="s">
        <v>5</v>
      </c>
    </row>
    <row r="79" spans="1:9" ht="15" thickBot="1" x14ac:dyDescent="0.35">
      <c r="A79" s="33" t="s">
        <v>34</v>
      </c>
      <c r="B79" s="34"/>
      <c r="C79" s="34"/>
      <c r="D79" s="35"/>
      <c r="E79" s="36"/>
      <c r="F79" s="37"/>
      <c r="G79" s="57" t="s">
        <v>21</v>
      </c>
      <c r="H79" s="57"/>
      <c r="I79" s="15" t="s">
        <v>6</v>
      </c>
    </row>
    <row r="80" spans="1:9" x14ac:dyDescent="0.3">
      <c r="A80" s="58" t="s">
        <v>22</v>
      </c>
      <c r="B80" s="60" t="s">
        <v>23</v>
      </c>
      <c r="C80" s="61"/>
      <c r="D80" s="64" t="s">
        <v>24</v>
      </c>
      <c r="E80" s="65"/>
      <c r="F80" s="66" t="s">
        <v>25</v>
      </c>
      <c r="G80" s="61"/>
      <c r="H80" s="66" t="s">
        <v>26</v>
      </c>
      <c r="I80" s="61"/>
    </row>
    <row r="81" spans="1:9" ht="15" thickBot="1" x14ac:dyDescent="0.35">
      <c r="A81" s="58"/>
      <c r="B81" s="62"/>
      <c r="C81" s="63"/>
      <c r="D81" s="62"/>
      <c r="E81" s="63"/>
      <c r="F81" s="62"/>
      <c r="G81" s="63"/>
      <c r="H81" s="62"/>
      <c r="I81" s="63"/>
    </row>
    <row r="82" spans="1:9" ht="16.2" thickBot="1" x14ac:dyDescent="0.35">
      <c r="A82" s="59"/>
      <c r="B82" s="1" t="s">
        <v>27</v>
      </c>
      <c r="C82" s="1" t="s">
        <v>28</v>
      </c>
      <c r="D82" s="1" t="s">
        <v>27</v>
      </c>
      <c r="E82" s="1" t="s">
        <v>28</v>
      </c>
      <c r="F82" s="1" t="s">
        <v>27</v>
      </c>
      <c r="G82" s="1" t="s">
        <v>28</v>
      </c>
      <c r="H82" s="1" t="s">
        <v>27</v>
      </c>
      <c r="I82" s="1" t="s">
        <v>28</v>
      </c>
    </row>
    <row r="83" spans="1:9" x14ac:dyDescent="0.3">
      <c r="A83" s="8">
        <v>1</v>
      </c>
      <c r="B83" s="26">
        <v>200</v>
      </c>
      <c r="C83" s="27">
        <v>800</v>
      </c>
      <c r="D83" s="26">
        <v>185</v>
      </c>
      <c r="E83" s="27">
        <v>795</v>
      </c>
      <c r="F83" s="26">
        <f t="shared" ref="F83:F86" si="11">IF(D83="","",ABS(B83-D83))</f>
        <v>15</v>
      </c>
      <c r="G83" s="27">
        <f t="shared" ref="G83:G86" si="12">IF(E83="","",ABS(C83-E83))</f>
        <v>5</v>
      </c>
      <c r="H83" s="5"/>
      <c r="I83" s="4"/>
    </row>
    <row r="84" spans="1:9" x14ac:dyDescent="0.3">
      <c r="A84" s="9">
        <v>2</v>
      </c>
      <c r="B84" s="28">
        <v>400</v>
      </c>
      <c r="C84" s="29">
        <v>600</v>
      </c>
      <c r="D84" s="28">
        <v>415</v>
      </c>
      <c r="E84" s="29">
        <v>600</v>
      </c>
      <c r="F84" s="28">
        <f t="shared" si="11"/>
        <v>15</v>
      </c>
      <c r="G84" s="29">
        <f t="shared" si="12"/>
        <v>0</v>
      </c>
      <c r="H84" s="6"/>
      <c r="I84" s="2"/>
    </row>
    <row r="85" spans="1:9" x14ac:dyDescent="0.3">
      <c r="A85" s="9">
        <v>3</v>
      </c>
      <c r="B85" s="28">
        <v>600</v>
      </c>
      <c r="C85" s="29">
        <v>400</v>
      </c>
      <c r="D85" s="28">
        <v>605</v>
      </c>
      <c r="E85" s="29">
        <v>395</v>
      </c>
      <c r="F85" s="28">
        <f t="shared" si="11"/>
        <v>5</v>
      </c>
      <c r="G85" s="29">
        <f t="shared" si="12"/>
        <v>5</v>
      </c>
      <c r="H85" s="6"/>
      <c r="I85" s="2"/>
    </row>
    <row r="86" spans="1:9" ht="15" thickBot="1" x14ac:dyDescent="0.35">
      <c r="A86" s="10">
        <v>4</v>
      </c>
      <c r="B86" s="30">
        <v>800</v>
      </c>
      <c r="C86" s="31">
        <v>200</v>
      </c>
      <c r="D86" s="30">
        <v>800</v>
      </c>
      <c r="E86" s="31">
        <v>205</v>
      </c>
      <c r="F86" s="30">
        <f t="shared" si="11"/>
        <v>0</v>
      </c>
      <c r="G86" s="31">
        <f t="shared" si="12"/>
        <v>5</v>
      </c>
      <c r="H86" s="7"/>
      <c r="I86" s="3"/>
    </row>
    <row r="87" spans="1:9" x14ac:dyDescent="0.3">
      <c r="A87" s="38" t="s">
        <v>29</v>
      </c>
      <c r="B87" s="39"/>
      <c r="C87" s="11"/>
      <c r="D87" s="39" t="s">
        <v>30</v>
      </c>
      <c r="E87" s="39"/>
      <c r="F87" s="39" t="s">
        <v>31</v>
      </c>
      <c r="G87" s="39"/>
      <c r="H87" s="39"/>
      <c r="I87" s="12"/>
    </row>
    <row r="88" spans="1:9" x14ac:dyDescent="0.3">
      <c r="A88" s="40" t="s">
        <v>33</v>
      </c>
      <c r="B88" s="41"/>
      <c r="C88" s="18"/>
      <c r="D88" s="44">
        <v>45384</v>
      </c>
      <c r="E88" s="44"/>
      <c r="F88" s="44">
        <f t="shared" ref="F88" si="13">IF(D88="","",D88+90)</f>
        <v>45474</v>
      </c>
      <c r="G88" s="44"/>
      <c r="H88" s="44"/>
      <c r="I88" s="12"/>
    </row>
    <row r="89" spans="1:9" ht="15" thickBot="1" x14ac:dyDescent="0.35">
      <c r="A89" s="42"/>
      <c r="B89" s="43"/>
      <c r="C89" s="16"/>
      <c r="D89" s="45"/>
      <c r="E89" s="45"/>
      <c r="F89" s="45"/>
      <c r="G89" s="45"/>
      <c r="H89" s="45"/>
      <c r="I89" s="17"/>
    </row>
    <row r="90" spans="1:9" ht="15" thickBot="1" x14ac:dyDescent="0.35">
      <c r="A90" s="46"/>
      <c r="B90" s="47"/>
      <c r="C90" s="47"/>
      <c r="D90" s="47"/>
      <c r="E90" s="47"/>
      <c r="F90" s="47"/>
      <c r="G90" s="47"/>
      <c r="H90" s="47"/>
      <c r="I90" s="48"/>
    </row>
    <row r="91" spans="1:9" x14ac:dyDescent="0.3">
      <c r="A91" s="49" t="s">
        <v>17</v>
      </c>
      <c r="B91" s="50"/>
      <c r="C91" s="50"/>
      <c r="D91" s="50"/>
      <c r="E91" s="50"/>
      <c r="F91" s="51"/>
      <c r="G91" s="52" t="s">
        <v>18</v>
      </c>
      <c r="H91" s="53"/>
      <c r="I91" s="25" t="s">
        <v>32</v>
      </c>
    </row>
    <row r="92" spans="1:9" x14ac:dyDescent="0.3">
      <c r="A92" s="32" t="s">
        <v>19</v>
      </c>
      <c r="B92" s="54" t="s">
        <v>4</v>
      </c>
      <c r="C92" s="54"/>
      <c r="D92" s="13" t="s">
        <v>0</v>
      </c>
      <c r="E92" s="55" t="s">
        <v>1</v>
      </c>
      <c r="F92" s="55"/>
      <c r="G92" s="56" t="s">
        <v>20</v>
      </c>
      <c r="H92" s="56"/>
      <c r="I92" s="14" t="s">
        <v>5</v>
      </c>
    </row>
    <row r="93" spans="1:9" ht="15" thickBot="1" x14ac:dyDescent="0.35">
      <c r="A93" s="33" t="s">
        <v>34</v>
      </c>
      <c r="B93" s="34"/>
      <c r="C93" s="34"/>
      <c r="D93" s="35"/>
      <c r="E93" s="36"/>
      <c r="F93" s="37"/>
      <c r="G93" s="57" t="s">
        <v>21</v>
      </c>
      <c r="H93" s="57"/>
      <c r="I93" s="15" t="s">
        <v>6</v>
      </c>
    </row>
    <row r="94" spans="1:9" x14ac:dyDescent="0.3">
      <c r="A94" s="58" t="s">
        <v>22</v>
      </c>
      <c r="B94" s="60" t="s">
        <v>23</v>
      </c>
      <c r="C94" s="61"/>
      <c r="D94" s="64" t="s">
        <v>24</v>
      </c>
      <c r="E94" s="65"/>
      <c r="F94" s="66" t="s">
        <v>25</v>
      </c>
      <c r="G94" s="61"/>
      <c r="H94" s="66" t="s">
        <v>26</v>
      </c>
      <c r="I94" s="61"/>
    </row>
    <row r="95" spans="1:9" ht="15" thickBot="1" x14ac:dyDescent="0.35">
      <c r="A95" s="58"/>
      <c r="B95" s="62"/>
      <c r="C95" s="63"/>
      <c r="D95" s="62"/>
      <c r="E95" s="63"/>
      <c r="F95" s="62"/>
      <c r="G95" s="63"/>
      <c r="H95" s="62"/>
      <c r="I95" s="63"/>
    </row>
    <row r="96" spans="1:9" ht="16.2" thickBot="1" x14ac:dyDescent="0.35">
      <c r="A96" s="59"/>
      <c r="B96" s="1" t="s">
        <v>27</v>
      </c>
      <c r="C96" s="1" t="s">
        <v>28</v>
      </c>
      <c r="D96" s="1" t="s">
        <v>27</v>
      </c>
      <c r="E96" s="1" t="s">
        <v>28</v>
      </c>
      <c r="F96" s="1" t="s">
        <v>27</v>
      </c>
      <c r="G96" s="1" t="s">
        <v>28</v>
      </c>
      <c r="H96" s="1" t="s">
        <v>27</v>
      </c>
      <c r="I96" s="1" t="s">
        <v>28</v>
      </c>
    </row>
    <row r="97" spans="1:9" x14ac:dyDescent="0.3">
      <c r="A97" s="8">
        <v>1</v>
      </c>
      <c r="B97" s="26">
        <v>200</v>
      </c>
      <c r="C97" s="27">
        <v>800</v>
      </c>
      <c r="D97" s="26">
        <v>200</v>
      </c>
      <c r="E97" s="27">
        <v>810</v>
      </c>
      <c r="F97" s="26">
        <f t="shared" ref="F97:F100" si="14">IF(D97="","",ABS(B97-D97))</f>
        <v>0</v>
      </c>
      <c r="G97" s="27">
        <f t="shared" ref="G97:G100" si="15">IF(E97="","",ABS(C97-E97))</f>
        <v>10</v>
      </c>
      <c r="H97" s="5"/>
      <c r="I97" s="4"/>
    </row>
    <row r="98" spans="1:9" x14ac:dyDescent="0.3">
      <c r="A98" s="9">
        <v>2</v>
      </c>
      <c r="B98" s="28">
        <v>400</v>
      </c>
      <c r="C98" s="29">
        <v>600</v>
      </c>
      <c r="D98" s="28">
        <v>385</v>
      </c>
      <c r="E98" s="29">
        <v>610</v>
      </c>
      <c r="F98" s="28">
        <f t="shared" si="14"/>
        <v>15</v>
      </c>
      <c r="G98" s="29">
        <f t="shared" si="15"/>
        <v>10</v>
      </c>
      <c r="H98" s="6"/>
      <c r="I98" s="2"/>
    </row>
    <row r="99" spans="1:9" x14ac:dyDescent="0.3">
      <c r="A99" s="9">
        <v>3</v>
      </c>
      <c r="B99" s="28">
        <v>600</v>
      </c>
      <c r="C99" s="29">
        <v>400</v>
      </c>
      <c r="D99" s="28">
        <v>615</v>
      </c>
      <c r="E99" s="29">
        <v>415</v>
      </c>
      <c r="F99" s="28">
        <f t="shared" si="14"/>
        <v>15</v>
      </c>
      <c r="G99" s="29">
        <f t="shared" si="15"/>
        <v>15</v>
      </c>
      <c r="H99" s="6"/>
      <c r="I99" s="2"/>
    </row>
    <row r="100" spans="1:9" ht="15" thickBot="1" x14ac:dyDescent="0.35">
      <c r="A100" s="10">
        <v>4</v>
      </c>
      <c r="B100" s="30">
        <v>800</v>
      </c>
      <c r="C100" s="31">
        <v>200</v>
      </c>
      <c r="D100" s="30">
        <v>810</v>
      </c>
      <c r="E100" s="31">
        <v>195</v>
      </c>
      <c r="F100" s="30">
        <f t="shared" si="14"/>
        <v>10</v>
      </c>
      <c r="G100" s="31">
        <f t="shared" si="15"/>
        <v>5</v>
      </c>
      <c r="H100" s="7"/>
      <c r="I100" s="3"/>
    </row>
    <row r="101" spans="1:9" x14ac:dyDescent="0.3">
      <c r="A101" s="38" t="s">
        <v>29</v>
      </c>
      <c r="B101" s="39"/>
      <c r="C101" s="11"/>
      <c r="D101" s="39" t="s">
        <v>30</v>
      </c>
      <c r="E101" s="39"/>
      <c r="F101" s="39" t="s">
        <v>31</v>
      </c>
      <c r="G101" s="39"/>
      <c r="H101" s="39"/>
      <c r="I101" s="12"/>
    </row>
    <row r="102" spans="1:9" x14ac:dyDescent="0.3">
      <c r="A102" s="40" t="s">
        <v>33</v>
      </c>
      <c r="B102" s="41"/>
      <c r="C102" s="18"/>
      <c r="D102" s="44">
        <v>45474</v>
      </c>
      <c r="E102" s="44"/>
      <c r="F102" s="44">
        <v>45566</v>
      </c>
      <c r="G102" s="44"/>
      <c r="H102" s="44"/>
      <c r="I102" s="12"/>
    </row>
    <row r="103" spans="1:9" ht="15" thickBot="1" x14ac:dyDescent="0.35">
      <c r="A103" s="42"/>
      <c r="B103" s="43"/>
      <c r="C103" s="16"/>
      <c r="D103" s="45"/>
      <c r="E103" s="45"/>
      <c r="F103" s="45"/>
      <c r="G103" s="45"/>
      <c r="H103" s="45"/>
      <c r="I103" s="17"/>
    </row>
    <row r="104" spans="1:9" ht="15" thickBot="1" x14ac:dyDescent="0.35">
      <c r="A104" s="46"/>
      <c r="B104" s="47"/>
      <c r="C104" s="47"/>
      <c r="D104" s="47"/>
      <c r="E104" s="47"/>
      <c r="F104" s="47"/>
      <c r="G104" s="47"/>
      <c r="H104" s="47"/>
      <c r="I104" s="48"/>
    </row>
    <row r="105" spans="1:9" x14ac:dyDescent="0.3">
      <c r="A105" s="49" t="s">
        <v>17</v>
      </c>
      <c r="B105" s="50"/>
      <c r="C105" s="50"/>
      <c r="D105" s="50"/>
      <c r="E105" s="50"/>
      <c r="F105" s="51"/>
      <c r="G105" s="52" t="s">
        <v>18</v>
      </c>
      <c r="H105" s="53"/>
      <c r="I105" s="25" t="s">
        <v>32</v>
      </c>
    </row>
    <row r="106" spans="1:9" x14ac:dyDescent="0.3">
      <c r="A106" s="32" t="s">
        <v>19</v>
      </c>
      <c r="B106" s="54" t="s">
        <v>4</v>
      </c>
      <c r="C106" s="54"/>
      <c r="D106" s="13" t="s">
        <v>0</v>
      </c>
      <c r="E106" s="55" t="s">
        <v>1</v>
      </c>
      <c r="F106" s="55"/>
      <c r="G106" s="56" t="s">
        <v>20</v>
      </c>
      <c r="H106" s="56"/>
      <c r="I106" s="14" t="s">
        <v>5</v>
      </c>
    </row>
    <row r="107" spans="1:9" ht="15" thickBot="1" x14ac:dyDescent="0.35">
      <c r="A107" s="33" t="s">
        <v>34</v>
      </c>
      <c r="B107" s="34"/>
      <c r="C107" s="34"/>
      <c r="D107" s="35"/>
      <c r="E107" s="36"/>
      <c r="F107" s="37"/>
      <c r="G107" s="57" t="s">
        <v>21</v>
      </c>
      <c r="H107" s="57"/>
      <c r="I107" s="15" t="s">
        <v>6</v>
      </c>
    </row>
    <row r="108" spans="1:9" x14ac:dyDescent="0.3">
      <c r="A108" s="58" t="s">
        <v>22</v>
      </c>
      <c r="B108" s="60" t="s">
        <v>23</v>
      </c>
      <c r="C108" s="61"/>
      <c r="D108" s="64" t="s">
        <v>24</v>
      </c>
      <c r="E108" s="65"/>
      <c r="F108" s="66" t="s">
        <v>25</v>
      </c>
      <c r="G108" s="61"/>
      <c r="H108" s="66" t="s">
        <v>26</v>
      </c>
      <c r="I108" s="61"/>
    </row>
    <row r="109" spans="1:9" ht="15" thickBot="1" x14ac:dyDescent="0.35">
      <c r="A109" s="58"/>
      <c r="B109" s="62"/>
      <c r="C109" s="63"/>
      <c r="D109" s="62"/>
      <c r="E109" s="63"/>
      <c r="F109" s="62"/>
      <c r="G109" s="63"/>
      <c r="H109" s="62"/>
      <c r="I109" s="63"/>
    </row>
    <row r="110" spans="1:9" ht="16.2" thickBot="1" x14ac:dyDescent="0.35">
      <c r="A110" s="59"/>
      <c r="B110" s="1" t="s">
        <v>27</v>
      </c>
      <c r="C110" s="1" t="s">
        <v>28</v>
      </c>
      <c r="D110" s="1" t="s">
        <v>27</v>
      </c>
      <c r="E110" s="1" t="s">
        <v>28</v>
      </c>
      <c r="F110" s="1" t="s">
        <v>27</v>
      </c>
      <c r="G110" s="1" t="s">
        <v>28</v>
      </c>
      <c r="H110" s="1" t="s">
        <v>27</v>
      </c>
      <c r="I110" s="1" t="s">
        <v>28</v>
      </c>
    </row>
    <row r="111" spans="1:9" x14ac:dyDescent="0.3">
      <c r="A111" s="8">
        <v>1</v>
      </c>
      <c r="B111" s="26">
        <v>200</v>
      </c>
      <c r="C111" s="27">
        <v>800</v>
      </c>
      <c r="D111" s="26">
        <v>195</v>
      </c>
      <c r="E111" s="27">
        <v>795</v>
      </c>
      <c r="F111" s="26">
        <f t="shared" ref="F111:F114" si="16">IF(D111="","",ABS(B111-D111))</f>
        <v>5</v>
      </c>
      <c r="G111" s="27">
        <f t="shared" ref="G111:G114" si="17">IF(E111="","",ABS(C111-E111))</f>
        <v>5</v>
      </c>
      <c r="H111" s="5"/>
      <c r="I111" s="4"/>
    </row>
    <row r="112" spans="1:9" x14ac:dyDescent="0.3">
      <c r="A112" s="9">
        <v>2</v>
      </c>
      <c r="B112" s="28">
        <v>400</v>
      </c>
      <c r="C112" s="29">
        <v>600</v>
      </c>
      <c r="D112" s="28">
        <v>415</v>
      </c>
      <c r="E112" s="29">
        <v>590</v>
      </c>
      <c r="F112" s="28">
        <f t="shared" si="16"/>
        <v>15</v>
      </c>
      <c r="G112" s="29">
        <f t="shared" si="17"/>
        <v>10</v>
      </c>
      <c r="H112" s="6"/>
      <c r="I112" s="2"/>
    </row>
    <row r="113" spans="1:9" x14ac:dyDescent="0.3">
      <c r="A113" s="9">
        <v>3</v>
      </c>
      <c r="B113" s="28">
        <v>600</v>
      </c>
      <c r="C113" s="29">
        <v>400</v>
      </c>
      <c r="D113" s="28">
        <v>595</v>
      </c>
      <c r="E113" s="29">
        <v>410</v>
      </c>
      <c r="F113" s="28">
        <f t="shared" si="16"/>
        <v>5</v>
      </c>
      <c r="G113" s="29">
        <f t="shared" si="17"/>
        <v>10</v>
      </c>
      <c r="H113" s="6"/>
      <c r="I113" s="2"/>
    </row>
    <row r="114" spans="1:9" ht="15" thickBot="1" x14ac:dyDescent="0.35">
      <c r="A114" s="10">
        <v>4</v>
      </c>
      <c r="B114" s="30">
        <v>800</v>
      </c>
      <c r="C114" s="31">
        <v>200</v>
      </c>
      <c r="D114" s="30">
        <v>815</v>
      </c>
      <c r="E114" s="31">
        <v>200</v>
      </c>
      <c r="F114" s="30">
        <f t="shared" si="16"/>
        <v>15</v>
      </c>
      <c r="G114" s="31">
        <f t="shared" si="17"/>
        <v>0</v>
      </c>
      <c r="H114" s="7"/>
      <c r="I114" s="3"/>
    </row>
    <row r="115" spans="1:9" x14ac:dyDescent="0.3">
      <c r="A115" s="38" t="s">
        <v>29</v>
      </c>
      <c r="B115" s="39"/>
      <c r="C115" s="11"/>
      <c r="D115" s="39" t="s">
        <v>30</v>
      </c>
      <c r="E115" s="39"/>
      <c r="F115" s="39" t="s">
        <v>31</v>
      </c>
      <c r="G115" s="39"/>
      <c r="H115" s="39"/>
      <c r="I115" s="12"/>
    </row>
    <row r="116" spans="1:9" x14ac:dyDescent="0.3">
      <c r="A116" s="40" t="s">
        <v>33</v>
      </c>
      <c r="B116" s="41"/>
      <c r="C116" s="18"/>
      <c r="D116" s="44">
        <v>45566</v>
      </c>
      <c r="E116" s="44"/>
      <c r="F116" s="44">
        <v>45658</v>
      </c>
      <c r="G116" s="44"/>
      <c r="H116" s="44"/>
      <c r="I116" s="12"/>
    </row>
    <row r="117" spans="1:9" ht="15" thickBot="1" x14ac:dyDescent="0.35">
      <c r="A117" s="42"/>
      <c r="B117" s="43"/>
      <c r="C117" s="16"/>
      <c r="D117" s="45"/>
      <c r="E117" s="45"/>
      <c r="F117" s="45"/>
      <c r="G117" s="45"/>
      <c r="H117" s="45"/>
      <c r="I117" s="17"/>
    </row>
    <row r="118" spans="1:9" ht="15" thickBot="1" x14ac:dyDescent="0.35">
      <c r="A118" s="46"/>
      <c r="B118" s="47"/>
      <c r="C118" s="47"/>
      <c r="D118" s="47"/>
      <c r="E118" s="47"/>
      <c r="F118" s="47"/>
      <c r="G118" s="47"/>
      <c r="H118" s="47"/>
      <c r="I118" s="48"/>
    </row>
    <row r="119" spans="1:9" x14ac:dyDescent="0.3">
      <c r="A119" s="49" t="s">
        <v>17</v>
      </c>
      <c r="B119" s="50"/>
      <c r="C119" s="50"/>
      <c r="D119" s="50"/>
      <c r="E119" s="50"/>
      <c r="F119" s="51"/>
      <c r="G119" s="52" t="s">
        <v>18</v>
      </c>
      <c r="H119" s="53"/>
      <c r="I119" s="25" t="s">
        <v>32</v>
      </c>
    </row>
    <row r="120" spans="1:9" x14ac:dyDescent="0.3">
      <c r="A120" s="32" t="s">
        <v>19</v>
      </c>
      <c r="B120" s="54" t="s">
        <v>4</v>
      </c>
      <c r="C120" s="54"/>
      <c r="D120" s="13" t="s">
        <v>0</v>
      </c>
      <c r="E120" s="55" t="s">
        <v>1</v>
      </c>
      <c r="F120" s="55"/>
      <c r="G120" s="56" t="s">
        <v>20</v>
      </c>
      <c r="H120" s="56"/>
      <c r="I120" s="14" t="s">
        <v>5</v>
      </c>
    </row>
    <row r="121" spans="1:9" ht="15" thickBot="1" x14ac:dyDescent="0.35">
      <c r="A121" s="33" t="s">
        <v>34</v>
      </c>
      <c r="B121" s="34"/>
      <c r="C121" s="34"/>
      <c r="D121" s="35"/>
      <c r="E121" s="36"/>
      <c r="F121" s="37"/>
      <c r="G121" s="57" t="s">
        <v>21</v>
      </c>
      <c r="H121" s="57"/>
      <c r="I121" s="15" t="s">
        <v>6</v>
      </c>
    </row>
    <row r="122" spans="1:9" x14ac:dyDescent="0.3">
      <c r="A122" s="58" t="s">
        <v>22</v>
      </c>
      <c r="B122" s="60" t="s">
        <v>23</v>
      </c>
      <c r="C122" s="61"/>
      <c r="D122" s="64" t="s">
        <v>24</v>
      </c>
      <c r="E122" s="65"/>
      <c r="F122" s="66" t="s">
        <v>25</v>
      </c>
      <c r="G122" s="61"/>
      <c r="H122" s="66" t="s">
        <v>26</v>
      </c>
      <c r="I122" s="61"/>
    </row>
    <row r="123" spans="1:9" ht="15" thickBot="1" x14ac:dyDescent="0.35">
      <c r="A123" s="58"/>
      <c r="B123" s="62"/>
      <c r="C123" s="63"/>
      <c r="D123" s="62"/>
      <c r="E123" s="63"/>
      <c r="F123" s="62"/>
      <c r="G123" s="63"/>
      <c r="H123" s="62"/>
      <c r="I123" s="63"/>
    </row>
    <row r="124" spans="1:9" ht="16.2" thickBot="1" x14ac:dyDescent="0.35">
      <c r="A124" s="59"/>
      <c r="B124" s="1" t="s">
        <v>27</v>
      </c>
      <c r="C124" s="1" t="s">
        <v>28</v>
      </c>
      <c r="D124" s="1" t="s">
        <v>27</v>
      </c>
      <c r="E124" s="1" t="s">
        <v>28</v>
      </c>
      <c r="F124" s="1" t="s">
        <v>27</v>
      </c>
      <c r="G124" s="1" t="s">
        <v>28</v>
      </c>
      <c r="H124" s="1" t="s">
        <v>27</v>
      </c>
      <c r="I124" s="1" t="s">
        <v>28</v>
      </c>
    </row>
    <row r="125" spans="1:9" x14ac:dyDescent="0.3">
      <c r="A125" s="8">
        <v>1</v>
      </c>
      <c r="B125" s="26">
        <v>200</v>
      </c>
      <c r="C125" s="27">
        <v>800</v>
      </c>
      <c r="D125" s="26">
        <v>200</v>
      </c>
      <c r="E125" s="27">
        <v>800</v>
      </c>
      <c r="F125" s="26">
        <f t="shared" ref="F125:F128" si="18">IF(D125="","",ABS(B125-D125))</f>
        <v>0</v>
      </c>
      <c r="G125" s="27">
        <f t="shared" ref="G125:G128" si="19">IF(E125="","",ABS(C125-E125))</f>
        <v>0</v>
      </c>
      <c r="H125" s="5"/>
      <c r="I125" s="4"/>
    </row>
    <row r="126" spans="1:9" x14ac:dyDescent="0.3">
      <c r="A126" s="9">
        <v>2</v>
      </c>
      <c r="B126" s="28">
        <v>400</v>
      </c>
      <c r="C126" s="29">
        <v>600</v>
      </c>
      <c r="D126" s="28">
        <v>400</v>
      </c>
      <c r="E126" s="29">
        <v>590</v>
      </c>
      <c r="F126" s="28">
        <f t="shared" si="18"/>
        <v>0</v>
      </c>
      <c r="G126" s="29">
        <f t="shared" si="19"/>
        <v>10</v>
      </c>
      <c r="H126" s="6"/>
      <c r="I126" s="2"/>
    </row>
    <row r="127" spans="1:9" x14ac:dyDescent="0.3">
      <c r="A127" s="9">
        <v>3</v>
      </c>
      <c r="B127" s="28">
        <v>600</v>
      </c>
      <c r="C127" s="29">
        <v>400</v>
      </c>
      <c r="D127" s="28">
        <v>595</v>
      </c>
      <c r="E127" s="29">
        <v>395</v>
      </c>
      <c r="F127" s="28">
        <f t="shared" si="18"/>
        <v>5</v>
      </c>
      <c r="G127" s="29">
        <f t="shared" si="19"/>
        <v>5</v>
      </c>
      <c r="H127" s="6"/>
      <c r="I127" s="2"/>
    </row>
    <row r="128" spans="1:9" ht="15" thickBot="1" x14ac:dyDescent="0.35">
      <c r="A128" s="10">
        <v>4</v>
      </c>
      <c r="B128" s="30">
        <v>800</v>
      </c>
      <c r="C128" s="31">
        <v>200</v>
      </c>
      <c r="D128" s="30">
        <v>800</v>
      </c>
      <c r="E128" s="31">
        <v>195</v>
      </c>
      <c r="F128" s="30">
        <f t="shared" si="18"/>
        <v>0</v>
      </c>
      <c r="G128" s="31">
        <f t="shared" si="19"/>
        <v>5</v>
      </c>
      <c r="H128" s="7"/>
      <c r="I128" s="3"/>
    </row>
    <row r="129" spans="1:9" x14ac:dyDescent="0.3">
      <c r="A129" s="38" t="s">
        <v>29</v>
      </c>
      <c r="B129" s="39"/>
      <c r="C129" s="11"/>
      <c r="D129" s="39" t="s">
        <v>30</v>
      </c>
      <c r="E129" s="39"/>
      <c r="F129" s="39" t="s">
        <v>31</v>
      </c>
      <c r="G129" s="39"/>
      <c r="H129" s="39"/>
      <c r="I129" s="12"/>
    </row>
    <row r="130" spans="1:9" x14ac:dyDescent="0.3">
      <c r="A130" s="40" t="s">
        <v>33</v>
      </c>
      <c r="B130" s="41"/>
      <c r="C130" s="18"/>
      <c r="D130" s="44">
        <v>45664</v>
      </c>
      <c r="E130" s="44"/>
      <c r="F130" s="44">
        <v>45756</v>
      </c>
      <c r="G130" s="44"/>
      <c r="H130" s="44"/>
      <c r="I130" s="12"/>
    </row>
    <row r="131" spans="1:9" ht="15" thickBot="1" x14ac:dyDescent="0.35">
      <c r="A131" s="42"/>
      <c r="B131" s="43"/>
      <c r="C131" s="16"/>
      <c r="D131" s="45"/>
      <c r="E131" s="45"/>
      <c r="F131" s="45"/>
      <c r="G131" s="45"/>
      <c r="H131" s="45"/>
      <c r="I131" s="17"/>
    </row>
    <row r="132" spans="1:9" ht="15" thickBot="1" x14ac:dyDescent="0.35">
      <c r="A132" s="46"/>
      <c r="B132" s="47"/>
      <c r="C132" s="47"/>
      <c r="D132" s="47"/>
      <c r="E132" s="47"/>
      <c r="F132" s="47"/>
      <c r="G132" s="47"/>
      <c r="H132" s="47"/>
      <c r="I132" s="48"/>
    </row>
    <row r="133" spans="1:9" x14ac:dyDescent="0.3">
      <c r="A133" s="49" t="s">
        <v>17</v>
      </c>
      <c r="B133" s="50"/>
      <c r="C133" s="50"/>
      <c r="D133" s="50"/>
      <c r="E133" s="50"/>
      <c r="F133" s="51"/>
      <c r="G133" s="52" t="s">
        <v>18</v>
      </c>
      <c r="H133" s="53"/>
      <c r="I133" s="25" t="s">
        <v>32</v>
      </c>
    </row>
    <row r="134" spans="1:9" x14ac:dyDescent="0.3">
      <c r="A134" s="32" t="s">
        <v>19</v>
      </c>
      <c r="B134" s="54" t="s">
        <v>4</v>
      </c>
      <c r="C134" s="54"/>
      <c r="D134" s="13" t="s">
        <v>0</v>
      </c>
      <c r="E134" s="55" t="s">
        <v>1</v>
      </c>
      <c r="F134" s="55"/>
      <c r="G134" s="56" t="s">
        <v>20</v>
      </c>
      <c r="H134" s="56"/>
      <c r="I134" s="14" t="s">
        <v>5</v>
      </c>
    </row>
    <row r="135" spans="1:9" ht="15" thickBot="1" x14ac:dyDescent="0.35">
      <c r="A135" s="33" t="s">
        <v>34</v>
      </c>
      <c r="B135" s="34"/>
      <c r="C135" s="34"/>
      <c r="D135" s="35"/>
      <c r="E135" s="36"/>
      <c r="F135" s="37"/>
      <c r="G135" s="57" t="s">
        <v>21</v>
      </c>
      <c r="H135" s="57"/>
      <c r="I135" s="15" t="s">
        <v>6</v>
      </c>
    </row>
    <row r="136" spans="1:9" x14ac:dyDescent="0.3">
      <c r="A136" s="58" t="s">
        <v>22</v>
      </c>
      <c r="B136" s="60" t="s">
        <v>23</v>
      </c>
      <c r="C136" s="61"/>
      <c r="D136" s="64" t="s">
        <v>24</v>
      </c>
      <c r="E136" s="65"/>
      <c r="F136" s="66" t="s">
        <v>25</v>
      </c>
      <c r="G136" s="61"/>
      <c r="H136" s="66" t="s">
        <v>26</v>
      </c>
      <c r="I136" s="61"/>
    </row>
    <row r="137" spans="1:9" ht="15" thickBot="1" x14ac:dyDescent="0.35">
      <c r="A137" s="58"/>
      <c r="B137" s="62"/>
      <c r="C137" s="63"/>
      <c r="D137" s="62"/>
      <c r="E137" s="63"/>
      <c r="F137" s="62"/>
      <c r="G137" s="63"/>
      <c r="H137" s="62"/>
      <c r="I137" s="63"/>
    </row>
    <row r="138" spans="1:9" ht="16.2" thickBot="1" x14ac:dyDescent="0.35">
      <c r="A138" s="59"/>
      <c r="B138" s="1" t="s">
        <v>27</v>
      </c>
      <c r="C138" s="1" t="s">
        <v>28</v>
      </c>
      <c r="D138" s="1" t="s">
        <v>27</v>
      </c>
      <c r="E138" s="1" t="s">
        <v>28</v>
      </c>
      <c r="F138" s="1" t="s">
        <v>27</v>
      </c>
      <c r="G138" s="1" t="s">
        <v>28</v>
      </c>
      <c r="H138" s="1" t="s">
        <v>27</v>
      </c>
      <c r="I138" s="1" t="s">
        <v>28</v>
      </c>
    </row>
    <row r="139" spans="1:9" x14ac:dyDescent="0.3">
      <c r="A139" s="8">
        <v>1</v>
      </c>
      <c r="B139" s="26">
        <v>200</v>
      </c>
      <c r="C139" s="27">
        <v>800</v>
      </c>
      <c r="D139" s="26">
        <v>190</v>
      </c>
      <c r="E139" s="27">
        <v>815</v>
      </c>
      <c r="F139" s="26">
        <f t="shared" ref="F139:F142" si="20">IF(D139="","",ABS(B139-D139))</f>
        <v>10</v>
      </c>
      <c r="G139" s="27">
        <f t="shared" ref="G139:G142" si="21">IF(E139="","",ABS(C139-E139))</f>
        <v>15</v>
      </c>
      <c r="H139" s="5"/>
      <c r="I139" s="4"/>
    </row>
    <row r="140" spans="1:9" x14ac:dyDescent="0.3">
      <c r="A140" s="9">
        <v>2</v>
      </c>
      <c r="B140" s="28">
        <v>400</v>
      </c>
      <c r="C140" s="29">
        <v>600</v>
      </c>
      <c r="D140" s="28">
        <v>400</v>
      </c>
      <c r="E140" s="29">
        <v>595</v>
      </c>
      <c r="F140" s="28">
        <f t="shared" si="20"/>
        <v>0</v>
      </c>
      <c r="G140" s="29">
        <f t="shared" si="21"/>
        <v>5</v>
      </c>
      <c r="H140" s="6"/>
      <c r="I140" s="2"/>
    </row>
    <row r="141" spans="1:9" x14ac:dyDescent="0.3">
      <c r="A141" s="9">
        <v>3</v>
      </c>
      <c r="B141" s="28">
        <v>600</v>
      </c>
      <c r="C141" s="29">
        <v>400</v>
      </c>
      <c r="D141" s="28">
        <v>595</v>
      </c>
      <c r="E141" s="29">
        <v>400</v>
      </c>
      <c r="F141" s="28">
        <f t="shared" si="20"/>
        <v>5</v>
      </c>
      <c r="G141" s="29">
        <f t="shared" si="21"/>
        <v>0</v>
      </c>
      <c r="H141" s="6"/>
      <c r="I141" s="2"/>
    </row>
    <row r="142" spans="1:9" ht="15" thickBot="1" x14ac:dyDescent="0.35">
      <c r="A142" s="10">
        <v>4</v>
      </c>
      <c r="B142" s="30">
        <v>800</v>
      </c>
      <c r="C142" s="31">
        <v>200</v>
      </c>
      <c r="D142" s="30">
        <v>805</v>
      </c>
      <c r="E142" s="31">
        <v>185</v>
      </c>
      <c r="F142" s="30">
        <f t="shared" si="20"/>
        <v>5</v>
      </c>
      <c r="G142" s="31">
        <f t="shared" si="21"/>
        <v>15</v>
      </c>
      <c r="H142" s="7"/>
      <c r="I142" s="3"/>
    </row>
    <row r="143" spans="1:9" x14ac:dyDescent="0.3">
      <c r="A143" s="38" t="s">
        <v>29</v>
      </c>
      <c r="B143" s="39"/>
      <c r="C143" s="11"/>
      <c r="D143" s="39" t="s">
        <v>30</v>
      </c>
      <c r="E143" s="39"/>
      <c r="F143" s="39" t="s">
        <v>31</v>
      </c>
      <c r="G143" s="39"/>
      <c r="H143" s="39"/>
      <c r="I143" s="12"/>
    </row>
    <row r="144" spans="1:9" x14ac:dyDescent="0.3">
      <c r="A144" s="40" t="s">
        <v>33</v>
      </c>
      <c r="B144" s="41"/>
      <c r="C144" s="18"/>
      <c r="D144" s="44">
        <v>45674</v>
      </c>
      <c r="E144" s="44"/>
      <c r="F144" s="44">
        <f>IF(D144="","",D144+90)</f>
        <v>45764</v>
      </c>
      <c r="G144" s="44"/>
      <c r="H144" s="44"/>
      <c r="I144" s="12"/>
    </row>
    <row r="145" spans="1:9" ht="15" thickBot="1" x14ac:dyDescent="0.35">
      <c r="A145" s="42"/>
      <c r="B145" s="43"/>
      <c r="C145" s="16"/>
      <c r="D145" s="45"/>
      <c r="E145" s="45"/>
      <c r="F145" s="45"/>
      <c r="G145" s="45"/>
      <c r="H145" s="45"/>
      <c r="I145" s="17"/>
    </row>
    <row r="146" spans="1:9" ht="15" thickBot="1" x14ac:dyDescent="0.35">
      <c r="A146" s="46"/>
      <c r="B146" s="47"/>
      <c r="C146" s="47"/>
      <c r="D146" s="47"/>
      <c r="E146" s="47"/>
      <c r="F146" s="47"/>
      <c r="G146" s="47"/>
      <c r="H146" s="47"/>
      <c r="I146" s="48"/>
    </row>
    <row r="147" spans="1:9" x14ac:dyDescent="0.3">
      <c r="A147" s="49" t="s">
        <v>17</v>
      </c>
      <c r="B147" s="50"/>
      <c r="C147" s="50"/>
      <c r="D147" s="50"/>
      <c r="E147" s="50"/>
      <c r="F147" s="51"/>
      <c r="G147" s="52" t="s">
        <v>18</v>
      </c>
      <c r="H147" s="53"/>
      <c r="I147" s="25" t="s">
        <v>32</v>
      </c>
    </row>
    <row r="148" spans="1:9" x14ac:dyDescent="0.3">
      <c r="A148" s="32" t="s">
        <v>19</v>
      </c>
      <c r="B148" s="54" t="s">
        <v>4</v>
      </c>
      <c r="C148" s="54"/>
      <c r="D148" s="13" t="s">
        <v>0</v>
      </c>
      <c r="E148" s="55" t="s">
        <v>1</v>
      </c>
      <c r="F148" s="55"/>
      <c r="G148" s="56" t="s">
        <v>20</v>
      </c>
      <c r="H148" s="56"/>
      <c r="I148" s="14" t="s">
        <v>5</v>
      </c>
    </row>
    <row r="149" spans="1:9" ht="15" thickBot="1" x14ac:dyDescent="0.35">
      <c r="A149" s="33" t="s">
        <v>34</v>
      </c>
      <c r="B149" s="34"/>
      <c r="C149" s="34"/>
      <c r="D149" s="35"/>
      <c r="E149" s="36"/>
      <c r="F149" s="37"/>
      <c r="G149" s="57" t="s">
        <v>21</v>
      </c>
      <c r="H149" s="57"/>
      <c r="I149" s="15" t="s">
        <v>6</v>
      </c>
    </row>
    <row r="150" spans="1:9" x14ac:dyDescent="0.3">
      <c r="A150" s="58" t="s">
        <v>22</v>
      </c>
      <c r="B150" s="60" t="s">
        <v>23</v>
      </c>
      <c r="C150" s="61"/>
      <c r="D150" s="64" t="s">
        <v>24</v>
      </c>
      <c r="E150" s="65"/>
      <c r="F150" s="66" t="s">
        <v>25</v>
      </c>
      <c r="G150" s="61"/>
      <c r="H150" s="66" t="s">
        <v>26</v>
      </c>
      <c r="I150" s="61"/>
    </row>
    <row r="151" spans="1:9" ht="15" thickBot="1" x14ac:dyDescent="0.35">
      <c r="A151" s="58"/>
      <c r="B151" s="62"/>
      <c r="C151" s="63"/>
      <c r="D151" s="62"/>
      <c r="E151" s="63"/>
      <c r="F151" s="62"/>
      <c r="G151" s="63"/>
      <c r="H151" s="62"/>
      <c r="I151" s="63"/>
    </row>
    <row r="152" spans="1:9" ht="16.2" thickBot="1" x14ac:dyDescent="0.35">
      <c r="A152" s="59"/>
      <c r="B152" s="1" t="s">
        <v>27</v>
      </c>
      <c r="C152" s="1" t="s">
        <v>28</v>
      </c>
      <c r="D152" s="1" t="s">
        <v>27</v>
      </c>
      <c r="E152" s="1" t="s">
        <v>28</v>
      </c>
      <c r="F152" s="1" t="s">
        <v>27</v>
      </c>
      <c r="G152" s="1" t="s">
        <v>28</v>
      </c>
      <c r="H152" s="1" t="s">
        <v>27</v>
      </c>
      <c r="I152" s="1" t="s">
        <v>28</v>
      </c>
    </row>
    <row r="153" spans="1:9" x14ac:dyDescent="0.3">
      <c r="A153" s="8">
        <v>1</v>
      </c>
      <c r="B153" s="26">
        <v>200</v>
      </c>
      <c r="C153" s="27">
        <v>800</v>
      </c>
      <c r="D153" s="26">
        <v>190</v>
      </c>
      <c r="E153" s="27">
        <v>795</v>
      </c>
      <c r="F153" s="26">
        <f t="shared" ref="F153:F156" si="22">IF(D153="","",ABS(B153-D153))</f>
        <v>10</v>
      </c>
      <c r="G153" s="27">
        <f t="shared" ref="G153:G156" si="23">IF(E153="","",ABS(C153-E153))</f>
        <v>5</v>
      </c>
      <c r="H153" s="5"/>
      <c r="I153" s="4"/>
    </row>
    <row r="154" spans="1:9" x14ac:dyDescent="0.3">
      <c r="A154" s="9">
        <v>2</v>
      </c>
      <c r="B154" s="28">
        <v>400</v>
      </c>
      <c r="C154" s="29">
        <v>600</v>
      </c>
      <c r="D154" s="28">
        <v>405</v>
      </c>
      <c r="E154" s="29">
        <v>590</v>
      </c>
      <c r="F154" s="28">
        <f t="shared" si="22"/>
        <v>5</v>
      </c>
      <c r="G154" s="29">
        <f t="shared" si="23"/>
        <v>10</v>
      </c>
      <c r="H154" s="6"/>
      <c r="I154" s="2"/>
    </row>
    <row r="155" spans="1:9" x14ac:dyDescent="0.3">
      <c r="A155" s="9">
        <v>3</v>
      </c>
      <c r="B155" s="28">
        <v>600</v>
      </c>
      <c r="C155" s="29">
        <v>400</v>
      </c>
      <c r="D155" s="28">
        <v>610</v>
      </c>
      <c r="E155" s="29">
        <v>390</v>
      </c>
      <c r="F155" s="28">
        <f t="shared" si="22"/>
        <v>10</v>
      </c>
      <c r="G155" s="29">
        <f t="shared" si="23"/>
        <v>10</v>
      </c>
      <c r="H155" s="6"/>
      <c r="I155" s="2"/>
    </row>
    <row r="156" spans="1:9" ht="15" thickBot="1" x14ac:dyDescent="0.35">
      <c r="A156" s="10">
        <v>4</v>
      </c>
      <c r="B156" s="30">
        <v>800</v>
      </c>
      <c r="C156" s="31">
        <v>200</v>
      </c>
      <c r="D156" s="30">
        <v>815</v>
      </c>
      <c r="E156" s="31">
        <v>205</v>
      </c>
      <c r="F156" s="30">
        <f t="shared" si="22"/>
        <v>15</v>
      </c>
      <c r="G156" s="31">
        <f t="shared" si="23"/>
        <v>5</v>
      </c>
      <c r="H156" s="7"/>
      <c r="I156" s="3"/>
    </row>
    <row r="157" spans="1:9" x14ac:dyDescent="0.3">
      <c r="A157" s="38" t="s">
        <v>29</v>
      </c>
      <c r="B157" s="39"/>
      <c r="C157" s="11"/>
      <c r="D157" s="39" t="s">
        <v>30</v>
      </c>
      <c r="E157" s="39"/>
      <c r="F157" s="39" t="s">
        <v>31</v>
      </c>
      <c r="G157" s="39"/>
      <c r="H157" s="39"/>
      <c r="I157" s="12"/>
    </row>
    <row r="158" spans="1:9" x14ac:dyDescent="0.3">
      <c r="A158" s="40" t="s">
        <v>33</v>
      </c>
      <c r="B158" s="41"/>
      <c r="C158" s="18"/>
      <c r="D158" s="44">
        <v>45761</v>
      </c>
      <c r="E158" s="44"/>
      <c r="F158" s="44">
        <f>IF(D158="","",D158+90)</f>
        <v>45851</v>
      </c>
      <c r="G158" s="44"/>
      <c r="H158" s="44"/>
      <c r="I158" s="12"/>
    </row>
    <row r="159" spans="1:9" ht="15" thickBot="1" x14ac:dyDescent="0.35">
      <c r="A159" s="42"/>
      <c r="B159" s="43"/>
      <c r="C159" s="16"/>
      <c r="D159" s="45"/>
      <c r="E159" s="45"/>
      <c r="F159" s="45"/>
      <c r="G159" s="45"/>
      <c r="H159" s="45"/>
      <c r="I159" s="17"/>
    </row>
    <row r="160" spans="1:9" ht="15" thickBot="1" x14ac:dyDescent="0.35">
      <c r="A160" s="46"/>
      <c r="B160" s="47"/>
      <c r="C160" s="47"/>
      <c r="D160" s="47"/>
      <c r="E160" s="47"/>
      <c r="F160" s="47"/>
      <c r="G160" s="47"/>
      <c r="H160" s="47"/>
      <c r="I160" s="48"/>
    </row>
    <row r="161" spans="1:9" x14ac:dyDescent="0.3">
      <c r="A161" s="49" t="s">
        <v>17</v>
      </c>
      <c r="B161" s="50"/>
      <c r="C161" s="50"/>
      <c r="D161" s="50"/>
      <c r="E161" s="50"/>
      <c r="F161" s="51"/>
      <c r="G161" s="52" t="s">
        <v>18</v>
      </c>
      <c r="H161" s="53"/>
      <c r="I161" s="25" t="s">
        <v>32</v>
      </c>
    </row>
    <row r="162" spans="1:9" x14ac:dyDescent="0.3">
      <c r="A162" s="32" t="s">
        <v>19</v>
      </c>
      <c r="B162" s="54" t="s">
        <v>4</v>
      </c>
      <c r="C162" s="54"/>
      <c r="D162" s="13" t="s">
        <v>0</v>
      </c>
      <c r="E162" s="55" t="s">
        <v>1</v>
      </c>
      <c r="F162" s="55"/>
      <c r="G162" s="56" t="s">
        <v>20</v>
      </c>
      <c r="H162" s="56"/>
      <c r="I162" s="14" t="s">
        <v>5</v>
      </c>
    </row>
    <row r="163" spans="1:9" ht="15" thickBot="1" x14ac:dyDescent="0.35">
      <c r="A163" s="33" t="s">
        <v>34</v>
      </c>
      <c r="B163" s="34"/>
      <c r="C163" s="34"/>
      <c r="D163" s="35"/>
      <c r="E163" s="36"/>
      <c r="F163" s="37"/>
      <c r="G163" s="57" t="s">
        <v>21</v>
      </c>
      <c r="H163" s="57"/>
      <c r="I163" s="15" t="s">
        <v>6</v>
      </c>
    </row>
    <row r="164" spans="1:9" x14ac:dyDescent="0.3">
      <c r="A164" s="58" t="s">
        <v>22</v>
      </c>
      <c r="B164" s="60" t="s">
        <v>23</v>
      </c>
      <c r="C164" s="61"/>
      <c r="D164" s="64" t="s">
        <v>24</v>
      </c>
      <c r="E164" s="65"/>
      <c r="F164" s="66" t="s">
        <v>25</v>
      </c>
      <c r="G164" s="61"/>
      <c r="H164" s="66" t="s">
        <v>26</v>
      </c>
      <c r="I164" s="61"/>
    </row>
    <row r="165" spans="1:9" ht="15" thickBot="1" x14ac:dyDescent="0.35">
      <c r="A165" s="58"/>
      <c r="B165" s="62"/>
      <c r="C165" s="63"/>
      <c r="D165" s="62"/>
      <c r="E165" s="63"/>
      <c r="F165" s="62"/>
      <c r="G165" s="63"/>
      <c r="H165" s="62"/>
      <c r="I165" s="63"/>
    </row>
    <row r="166" spans="1:9" ht="16.2" thickBot="1" x14ac:dyDescent="0.35">
      <c r="A166" s="59"/>
      <c r="B166" s="1" t="s">
        <v>27</v>
      </c>
      <c r="C166" s="1" t="s">
        <v>28</v>
      </c>
      <c r="D166" s="1" t="s">
        <v>27</v>
      </c>
      <c r="E166" s="1" t="s">
        <v>28</v>
      </c>
      <c r="F166" s="1" t="s">
        <v>27</v>
      </c>
      <c r="G166" s="1" t="s">
        <v>28</v>
      </c>
      <c r="H166" s="1" t="s">
        <v>27</v>
      </c>
      <c r="I166" s="1" t="s">
        <v>28</v>
      </c>
    </row>
    <row r="167" spans="1:9" x14ac:dyDescent="0.3">
      <c r="A167" s="8">
        <v>1</v>
      </c>
      <c r="B167" s="26">
        <v>200</v>
      </c>
      <c r="C167" s="27">
        <v>800</v>
      </c>
      <c r="D167" s="26">
        <v>195</v>
      </c>
      <c r="E167" s="27">
        <v>815</v>
      </c>
      <c r="F167" s="26">
        <f t="shared" ref="F167:F170" si="24">IF(D167="","",ABS(B167-D167))</f>
        <v>5</v>
      </c>
      <c r="G167" s="27">
        <f t="shared" ref="G167:G170" si="25">IF(E167="","",ABS(C167-E167))</f>
        <v>15</v>
      </c>
      <c r="H167" s="5"/>
      <c r="I167" s="4"/>
    </row>
    <row r="168" spans="1:9" x14ac:dyDescent="0.3">
      <c r="A168" s="9">
        <v>2</v>
      </c>
      <c r="B168" s="28">
        <v>400</v>
      </c>
      <c r="C168" s="29">
        <v>600</v>
      </c>
      <c r="D168" s="28">
        <v>405</v>
      </c>
      <c r="E168" s="29">
        <v>600</v>
      </c>
      <c r="F168" s="28">
        <f t="shared" si="24"/>
        <v>5</v>
      </c>
      <c r="G168" s="29">
        <f t="shared" si="25"/>
        <v>0</v>
      </c>
      <c r="H168" s="6"/>
      <c r="I168" s="2"/>
    </row>
    <row r="169" spans="1:9" x14ac:dyDescent="0.3">
      <c r="A169" s="9">
        <v>3</v>
      </c>
      <c r="B169" s="28">
        <v>600</v>
      </c>
      <c r="C169" s="29">
        <v>400</v>
      </c>
      <c r="D169" s="28">
        <v>605</v>
      </c>
      <c r="E169" s="29">
        <v>405</v>
      </c>
      <c r="F169" s="28">
        <f t="shared" si="24"/>
        <v>5</v>
      </c>
      <c r="G169" s="29">
        <f t="shared" si="25"/>
        <v>5</v>
      </c>
      <c r="H169" s="6"/>
      <c r="I169" s="2"/>
    </row>
    <row r="170" spans="1:9" ht="15" thickBot="1" x14ac:dyDescent="0.35">
      <c r="A170" s="10">
        <v>4</v>
      </c>
      <c r="B170" s="30">
        <v>800</v>
      </c>
      <c r="C170" s="31">
        <v>200</v>
      </c>
      <c r="D170" s="30">
        <v>795</v>
      </c>
      <c r="E170" s="31">
        <v>195</v>
      </c>
      <c r="F170" s="30">
        <f t="shared" si="24"/>
        <v>5</v>
      </c>
      <c r="G170" s="31">
        <f t="shared" si="25"/>
        <v>5</v>
      </c>
      <c r="H170" s="7"/>
      <c r="I170" s="3"/>
    </row>
    <row r="171" spans="1:9" x14ac:dyDescent="0.3">
      <c r="A171" s="38" t="s">
        <v>29</v>
      </c>
      <c r="B171" s="39"/>
      <c r="C171" s="11"/>
      <c r="D171" s="39" t="s">
        <v>30</v>
      </c>
      <c r="E171" s="39"/>
      <c r="F171" s="39" t="s">
        <v>31</v>
      </c>
      <c r="G171" s="39"/>
      <c r="H171" s="39"/>
      <c r="I171" s="12"/>
    </row>
    <row r="172" spans="1:9" x14ac:dyDescent="0.3">
      <c r="A172" s="40" t="s">
        <v>33</v>
      </c>
      <c r="B172" s="41"/>
      <c r="C172" s="18"/>
      <c r="D172" s="44">
        <v>45852</v>
      </c>
      <c r="E172" s="44"/>
      <c r="F172" s="44">
        <f>IF(D172="","",D172+90)</f>
        <v>45942</v>
      </c>
      <c r="G172" s="44"/>
      <c r="H172" s="44"/>
      <c r="I172" s="12"/>
    </row>
    <row r="173" spans="1:9" ht="15" thickBot="1" x14ac:dyDescent="0.35">
      <c r="A173" s="42"/>
      <c r="B173" s="43"/>
      <c r="C173" s="16"/>
      <c r="D173" s="45"/>
      <c r="E173" s="45"/>
      <c r="F173" s="45"/>
      <c r="G173" s="45"/>
      <c r="H173" s="45"/>
      <c r="I173" s="17"/>
    </row>
    <row r="174" spans="1:9" ht="15" thickBot="1" x14ac:dyDescent="0.35">
      <c r="A174" s="46"/>
      <c r="B174" s="47"/>
      <c r="C174" s="47"/>
      <c r="D174" s="47"/>
      <c r="E174" s="47"/>
      <c r="F174" s="47"/>
      <c r="G174" s="47"/>
      <c r="H174" s="47"/>
      <c r="I174" s="48"/>
    </row>
    <row r="175" spans="1:9" x14ac:dyDescent="0.3">
      <c r="A175" s="49" t="s">
        <v>17</v>
      </c>
      <c r="B175" s="50"/>
      <c r="C175" s="50"/>
      <c r="D175" s="50"/>
      <c r="E175" s="50"/>
      <c r="F175" s="51"/>
      <c r="G175" s="52" t="s">
        <v>18</v>
      </c>
      <c r="H175" s="53"/>
      <c r="I175" s="25" t="s">
        <v>32</v>
      </c>
    </row>
    <row r="176" spans="1:9" x14ac:dyDescent="0.3">
      <c r="A176" s="32" t="s">
        <v>19</v>
      </c>
      <c r="B176" s="54" t="s">
        <v>4</v>
      </c>
      <c r="C176" s="54"/>
      <c r="D176" s="13" t="s">
        <v>0</v>
      </c>
      <c r="E176" s="55" t="s">
        <v>1</v>
      </c>
      <c r="F176" s="55"/>
      <c r="G176" s="56" t="s">
        <v>20</v>
      </c>
      <c r="H176" s="56"/>
      <c r="I176" s="14" t="s">
        <v>5</v>
      </c>
    </row>
    <row r="177" spans="1:9" ht="15" thickBot="1" x14ac:dyDescent="0.35">
      <c r="A177" s="33" t="s">
        <v>34</v>
      </c>
      <c r="B177" s="34"/>
      <c r="C177" s="34"/>
      <c r="D177" s="35"/>
      <c r="E177" s="36"/>
      <c r="F177" s="37"/>
      <c r="G177" s="57" t="s">
        <v>21</v>
      </c>
      <c r="H177" s="57"/>
      <c r="I177" s="15" t="s">
        <v>6</v>
      </c>
    </row>
    <row r="178" spans="1:9" x14ac:dyDescent="0.3">
      <c r="A178" s="58" t="s">
        <v>22</v>
      </c>
      <c r="B178" s="60" t="s">
        <v>23</v>
      </c>
      <c r="C178" s="61"/>
      <c r="D178" s="64" t="s">
        <v>24</v>
      </c>
      <c r="E178" s="65"/>
      <c r="F178" s="66" t="s">
        <v>25</v>
      </c>
      <c r="G178" s="61"/>
      <c r="H178" s="66" t="s">
        <v>26</v>
      </c>
      <c r="I178" s="61"/>
    </row>
    <row r="179" spans="1:9" ht="15" thickBot="1" x14ac:dyDescent="0.35">
      <c r="A179" s="58"/>
      <c r="B179" s="62"/>
      <c r="C179" s="63"/>
      <c r="D179" s="62"/>
      <c r="E179" s="63"/>
      <c r="F179" s="62"/>
      <c r="G179" s="63"/>
      <c r="H179" s="62"/>
      <c r="I179" s="63"/>
    </row>
    <row r="180" spans="1:9" ht="16.2" thickBot="1" x14ac:dyDescent="0.35">
      <c r="A180" s="59"/>
      <c r="B180" s="1" t="s">
        <v>27</v>
      </c>
      <c r="C180" s="1" t="s">
        <v>28</v>
      </c>
      <c r="D180" s="1" t="s">
        <v>27</v>
      </c>
      <c r="E180" s="1" t="s">
        <v>28</v>
      </c>
      <c r="F180" s="1" t="s">
        <v>27</v>
      </c>
      <c r="G180" s="1" t="s">
        <v>28</v>
      </c>
      <c r="H180" s="1" t="s">
        <v>27</v>
      </c>
      <c r="I180" s="1" t="s">
        <v>28</v>
      </c>
    </row>
    <row r="181" spans="1:9" x14ac:dyDescent="0.3">
      <c r="A181" s="8">
        <v>1</v>
      </c>
      <c r="B181" s="26">
        <v>200</v>
      </c>
      <c r="C181" s="27">
        <v>800</v>
      </c>
      <c r="D181" s="26">
        <v>210</v>
      </c>
      <c r="E181" s="27">
        <v>805</v>
      </c>
      <c r="F181" s="26">
        <f t="shared" ref="F181:F184" si="26">IF(D181="","",ABS(B181-D181))</f>
        <v>10</v>
      </c>
      <c r="G181" s="27">
        <f t="shared" ref="G181:G184" si="27">IF(E181="","",ABS(C181-E181))</f>
        <v>5</v>
      </c>
      <c r="H181" s="5"/>
      <c r="I181" s="4"/>
    </row>
    <row r="182" spans="1:9" x14ac:dyDescent="0.3">
      <c r="A182" s="9">
        <v>2</v>
      </c>
      <c r="B182" s="28">
        <v>400</v>
      </c>
      <c r="C182" s="29">
        <v>600</v>
      </c>
      <c r="D182" s="28">
        <v>400</v>
      </c>
      <c r="E182" s="29">
        <v>590</v>
      </c>
      <c r="F182" s="28">
        <f t="shared" si="26"/>
        <v>0</v>
      </c>
      <c r="G182" s="29">
        <f t="shared" si="27"/>
        <v>10</v>
      </c>
      <c r="H182" s="6"/>
      <c r="I182" s="2"/>
    </row>
    <row r="183" spans="1:9" x14ac:dyDescent="0.3">
      <c r="A183" s="9">
        <v>3</v>
      </c>
      <c r="B183" s="28">
        <v>600</v>
      </c>
      <c r="C183" s="29">
        <v>400</v>
      </c>
      <c r="D183" s="28">
        <v>590</v>
      </c>
      <c r="E183" s="29">
        <v>395</v>
      </c>
      <c r="F183" s="28">
        <f t="shared" si="26"/>
        <v>10</v>
      </c>
      <c r="G183" s="29">
        <f t="shared" si="27"/>
        <v>5</v>
      </c>
      <c r="H183" s="6"/>
      <c r="I183" s="2"/>
    </row>
    <row r="184" spans="1:9" ht="15" thickBot="1" x14ac:dyDescent="0.35">
      <c r="A184" s="10">
        <v>4</v>
      </c>
      <c r="B184" s="30">
        <v>800</v>
      </c>
      <c r="C184" s="31">
        <v>200</v>
      </c>
      <c r="D184" s="30">
        <v>790</v>
      </c>
      <c r="E184" s="31">
        <v>195</v>
      </c>
      <c r="F184" s="30">
        <f t="shared" si="26"/>
        <v>10</v>
      </c>
      <c r="G184" s="31">
        <f t="shared" si="27"/>
        <v>5</v>
      </c>
      <c r="H184" s="7"/>
      <c r="I184" s="3"/>
    </row>
    <row r="185" spans="1:9" x14ac:dyDescent="0.3">
      <c r="A185" s="38" t="s">
        <v>29</v>
      </c>
      <c r="B185" s="39"/>
      <c r="C185" s="11"/>
      <c r="D185" s="39" t="s">
        <v>30</v>
      </c>
      <c r="E185" s="39"/>
      <c r="F185" s="39" t="s">
        <v>31</v>
      </c>
      <c r="G185" s="39"/>
      <c r="H185" s="39"/>
      <c r="I185" s="12"/>
    </row>
    <row r="186" spans="1:9" x14ac:dyDescent="0.3">
      <c r="A186" s="40" t="s">
        <v>33</v>
      </c>
      <c r="B186" s="41"/>
      <c r="C186" s="18"/>
      <c r="D186" s="44">
        <v>45943</v>
      </c>
      <c r="E186" s="44"/>
      <c r="F186" s="44">
        <f>IF(D186="","",D186+90)</f>
        <v>46033</v>
      </c>
      <c r="G186" s="44"/>
      <c r="H186" s="44"/>
      <c r="I186" s="12"/>
    </row>
    <row r="187" spans="1:9" ht="15" thickBot="1" x14ac:dyDescent="0.35">
      <c r="A187" s="42"/>
      <c r="B187" s="43"/>
      <c r="C187" s="16"/>
      <c r="D187" s="45"/>
      <c r="E187" s="45"/>
      <c r="F187" s="45"/>
      <c r="G187" s="45"/>
      <c r="H187" s="45"/>
      <c r="I187" s="17"/>
    </row>
  </sheetData>
  <mergeCells count="237">
    <mergeCell ref="A185:B185"/>
    <mergeCell ref="D185:E185"/>
    <mergeCell ref="F185:H185"/>
    <mergeCell ref="A186:B187"/>
    <mergeCell ref="D186:E187"/>
    <mergeCell ref="F186:H187"/>
    <mergeCell ref="A174:I174"/>
    <mergeCell ref="A175:F175"/>
    <mergeCell ref="G175:H175"/>
    <mergeCell ref="B176:C176"/>
    <mergeCell ref="E176:F176"/>
    <mergeCell ref="G176:H176"/>
    <mergeCell ref="G177:H177"/>
    <mergeCell ref="A178:A180"/>
    <mergeCell ref="B178:C179"/>
    <mergeCell ref="D178:E179"/>
    <mergeCell ref="F178:G179"/>
    <mergeCell ref="H178:I179"/>
    <mergeCell ref="A157:B157"/>
    <mergeCell ref="D157:E157"/>
    <mergeCell ref="F157:H157"/>
    <mergeCell ref="A158:B159"/>
    <mergeCell ref="D158:E159"/>
    <mergeCell ref="F158:H159"/>
    <mergeCell ref="A146:I146"/>
    <mergeCell ref="A147:F147"/>
    <mergeCell ref="G147:H147"/>
    <mergeCell ref="B148:C148"/>
    <mergeCell ref="E148:F148"/>
    <mergeCell ref="G148:H148"/>
    <mergeCell ref="G149:H149"/>
    <mergeCell ref="A150:A152"/>
    <mergeCell ref="B150:C151"/>
    <mergeCell ref="D150:E151"/>
    <mergeCell ref="F150:G151"/>
    <mergeCell ref="H150:I151"/>
    <mergeCell ref="A129:B129"/>
    <mergeCell ref="D129:E129"/>
    <mergeCell ref="F129:H129"/>
    <mergeCell ref="A130:B131"/>
    <mergeCell ref="D130:E131"/>
    <mergeCell ref="F130:H131"/>
    <mergeCell ref="A118:I118"/>
    <mergeCell ref="A119:F119"/>
    <mergeCell ref="G119:H119"/>
    <mergeCell ref="B120:C120"/>
    <mergeCell ref="E120:F120"/>
    <mergeCell ref="G120:H120"/>
    <mergeCell ref="G121:H121"/>
    <mergeCell ref="A122:A124"/>
    <mergeCell ref="B122:C123"/>
    <mergeCell ref="D122:E123"/>
    <mergeCell ref="F122:G123"/>
    <mergeCell ref="H122:I123"/>
    <mergeCell ref="A101:B101"/>
    <mergeCell ref="D101:E101"/>
    <mergeCell ref="F101:H101"/>
    <mergeCell ref="A102:B103"/>
    <mergeCell ref="D102:E103"/>
    <mergeCell ref="F102:H103"/>
    <mergeCell ref="B92:C92"/>
    <mergeCell ref="E92:F92"/>
    <mergeCell ref="G92:H92"/>
    <mergeCell ref="G93:H93"/>
    <mergeCell ref="A94:A96"/>
    <mergeCell ref="B94:C95"/>
    <mergeCell ref="D94:E95"/>
    <mergeCell ref="F94:G95"/>
    <mergeCell ref="H94:I95"/>
    <mergeCell ref="A90:I90"/>
    <mergeCell ref="A91:F91"/>
    <mergeCell ref="G91:H91"/>
    <mergeCell ref="A76:I76"/>
    <mergeCell ref="A77:F77"/>
    <mergeCell ref="G77:H77"/>
    <mergeCell ref="B78:C78"/>
    <mergeCell ref="E78:F78"/>
    <mergeCell ref="G78:H78"/>
    <mergeCell ref="D66:E67"/>
    <mergeCell ref="F66:G67"/>
    <mergeCell ref="H66:I67"/>
    <mergeCell ref="A73:B73"/>
    <mergeCell ref="D73:E73"/>
    <mergeCell ref="F73:H73"/>
    <mergeCell ref="A74:B75"/>
    <mergeCell ref="D74:E75"/>
    <mergeCell ref="F74:H75"/>
    <mergeCell ref="F31:H31"/>
    <mergeCell ref="D18:E19"/>
    <mergeCell ref="F18:H19"/>
    <mergeCell ref="A21:F21"/>
    <mergeCell ref="A20:I20"/>
    <mergeCell ref="K3:L4"/>
    <mergeCell ref="A49:F49"/>
    <mergeCell ref="D46:E47"/>
    <mergeCell ref="A5:I5"/>
    <mergeCell ref="A17:B17"/>
    <mergeCell ref="D17:E17"/>
    <mergeCell ref="F17:H17"/>
    <mergeCell ref="G9:H9"/>
    <mergeCell ref="A10:A12"/>
    <mergeCell ref="B10:C11"/>
    <mergeCell ref="D10:E11"/>
    <mergeCell ref="F10:G11"/>
    <mergeCell ref="H10:I11"/>
    <mergeCell ref="E8:F8"/>
    <mergeCell ref="A31:B31"/>
    <mergeCell ref="D31:E31"/>
    <mergeCell ref="D45:E45"/>
    <mergeCell ref="F45:H45"/>
    <mergeCell ref="D32:E33"/>
    <mergeCell ref="F32:H33"/>
    <mergeCell ref="G35:H35"/>
    <mergeCell ref="B36:C36"/>
    <mergeCell ref="E36:F36"/>
    <mergeCell ref="G36:H36"/>
    <mergeCell ref="A34:I34"/>
    <mergeCell ref="G37:H37"/>
    <mergeCell ref="A35:F35"/>
    <mergeCell ref="A32:B33"/>
    <mergeCell ref="A1:I4"/>
    <mergeCell ref="A59:B59"/>
    <mergeCell ref="D59:E59"/>
    <mergeCell ref="F59:H59"/>
    <mergeCell ref="A46:B47"/>
    <mergeCell ref="F46:H47"/>
    <mergeCell ref="G49:H49"/>
    <mergeCell ref="B50:C50"/>
    <mergeCell ref="E50:F50"/>
    <mergeCell ref="G50:H50"/>
    <mergeCell ref="A48:I48"/>
    <mergeCell ref="A38:A40"/>
    <mergeCell ref="B38:C39"/>
    <mergeCell ref="D38:E39"/>
    <mergeCell ref="F38:G39"/>
    <mergeCell ref="A7:F7"/>
    <mergeCell ref="G51:H51"/>
    <mergeCell ref="A52:A54"/>
    <mergeCell ref="B52:C53"/>
    <mergeCell ref="D52:E53"/>
    <mergeCell ref="F52:G53"/>
    <mergeCell ref="H52:I53"/>
    <mergeCell ref="H38:I39"/>
    <mergeCell ref="A45:B45"/>
    <mergeCell ref="A6:I6"/>
    <mergeCell ref="D24:E25"/>
    <mergeCell ref="F24:G25"/>
    <mergeCell ref="H24:I25"/>
    <mergeCell ref="B22:C22"/>
    <mergeCell ref="E22:F22"/>
    <mergeCell ref="G23:H23"/>
    <mergeCell ref="G21:H21"/>
    <mergeCell ref="G7:H7"/>
    <mergeCell ref="B8:C8"/>
    <mergeCell ref="G8:H8"/>
    <mergeCell ref="G22:H22"/>
    <mergeCell ref="A24:A26"/>
    <mergeCell ref="B24:C25"/>
    <mergeCell ref="A18:B19"/>
    <mergeCell ref="A60:B61"/>
    <mergeCell ref="D60:E61"/>
    <mergeCell ref="F60:H61"/>
    <mergeCell ref="A87:B87"/>
    <mergeCell ref="D87:E87"/>
    <mergeCell ref="F87:H87"/>
    <mergeCell ref="A88:B89"/>
    <mergeCell ref="D88:E89"/>
    <mergeCell ref="F88:H89"/>
    <mergeCell ref="G79:H79"/>
    <mergeCell ref="A80:A82"/>
    <mergeCell ref="B80:C81"/>
    <mergeCell ref="D80:E81"/>
    <mergeCell ref="F80:G81"/>
    <mergeCell ref="H80:I81"/>
    <mergeCell ref="A62:I62"/>
    <mergeCell ref="A63:F63"/>
    <mergeCell ref="G63:H63"/>
    <mergeCell ref="B64:C64"/>
    <mergeCell ref="E64:F64"/>
    <mergeCell ref="G64:H64"/>
    <mergeCell ref="G65:H65"/>
    <mergeCell ref="A66:A68"/>
    <mergeCell ref="B66:C67"/>
    <mergeCell ref="A115:B115"/>
    <mergeCell ref="D115:E115"/>
    <mergeCell ref="F115:H115"/>
    <mergeCell ref="A116:B117"/>
    <mergeCell ref="D116:E117"/>
    <mergeCell ref="F116:H117"/>
    <mergeCell ref="A104:I104"/>
    <mergeCell ref="A105:F105"/>
    <mergeCell ref="G105:H105"/>
    <mergeCell ref="B106:C106"/>
    <mergeCell ref="E106:F106"/>
    <mergeCell ref="G106:H106"/>
    <mergeCell ref="G107:H107"/>
    <mergeCell ref="A108:A110"/>
    <mergeCell ref="B108:C109"/>
    <mergeCell ref="D108:E109"/>
    <mergeCell ref="F108:G109"/>
    <mergeCell ref="H108:I109"/>
    <mergeCell ref="A143:B143"/>
    <mergeCell ref="D143:E143"/>
    <mergeCell ref="F143:H143"/>
    <mergeCell ref="A144:B145"/>
    <mergeCell ref="D144:E145"/>
    <mergeCell ref="F144:H145"/>
    <mergeCell ref="A132:I132"/>
    <mergeCell ref="A133:F133"/>
    <mergeCell ref="G133:H133"/>
    <mergeCell ref="B134:C134"/>
    <mergeCell ref="E134:F134"/>
    <mergeCell ref="G134:H134"/>
    <mergeCell ref="G135:H135"/>
    <mergeCell ref="A136:A138"/>
    <mergeCell ref="B136:C137"/>
    <mergeCell ref="D136:E137"/>
    <mergeCell ref="F136:G137"/>
    <mergeCell ref="H136:I137"/>
    <mergeCell ref="A171:B171"/>
    <mergeCell ref="D171:E171"/>
    <mergeCell ref="F171:H171"/>
    <mergeCell ref="A172:B173"/>
    <mergeCell ref="D172:E173"/>
    <mergeCell ref="F172:H173"/>
    <mergeCell ref="A160:I160"/>
    <mergeCell ref="A161:F161"/>
    <mergeCell ref="G161:H161"/>
    <mergeCell ref="B162:C162"/>
    <mergeCell ref="E162:F162"/>
    <mergeCell ref="G162:H162"/>
    <mergeCell ref="G163:H163"/>
    <mergeCell ref="A164:A166"/>
    <mergeCell ref="B164:C165"/>
    <mergeCell ref="D164:E165"/>
    <mergeCell ref="F164:G165"/>
    <mergeCell ref="H164:I165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D11" sqref="D11:E14"/>
    </sheetView>
  </sheetViews>
  <sheetFormatPr baseColWidth="10" defaultRowHeight="14.4" x14ac:dyDescent="0.3"/>
  <sheetData>
    <row r="1" spans="2:7" ht="15" thickBot="1" x14ac:dyDescent="0.35"/>
    <row r="2" spans="2:7" x14ac:dyDescent="0.3">
      <c r="B2" s="81" t="s">
        <v>7</v>
      </c>
      <c r="C2" s="82"/>
      <c r="D2" s="82"/>
      <c r="E2" s="82"/>
      <c r="F2" s="82"/>
      <c r="G2" s="83"/>
    </row>
    <row r="3" spans="2:7" ht="15" thickBot="1" x14ac:dyDescent="0.35">
      <c r="B3" s="84"/>
      <c r="C3" s="85"/>
      <c r="D3" s="85"/>
      <c r="E3" s="85"/>
      <c r="F3" s="85"/>
      <c r="G3" s="86"/>
    </row>
    <row r="4" spans="2:7" ht="15" thickBot="1" x14ac:dyDescent="0.35"/>
    <row r="5" spans="2:7" x14ac:dyDescent="0.3">
      <c r="B5" s="87" t="s">
        <v>8</v>
      </c>
      <c r="C5" s="88"/>
      <c r="D5" s="88"/>
      <c r="E5" s="88"/>
      <c r="F5" s="88"/>
      <c r="G5" s="89"/>
    </row>
    <row r="6" spans="2:7" x14ac:dyDescent="0.3">
      <c r="B6" s="90" t="s">
        <v>9</v>
      </c>
      <c r="C6" s="91"/>
      <c r="D6" s="91"/>
      <c r="E6" s="91"/>
      <c r="F6" s="91"/>
      <c r="G6" s="92"/>
    </row>
    <row r="7" spans="2:7" x14ac:dyDescent="0.3">
      <c r="B7" s="90" t="s">
        <v>10</v>
      </c>
      <c r="C7" s="91"/>
      <c r="D7" s="91"/>
      <c r="E7" s="91"/>
      <c r="F7" s="91"/>
      <c r="G7" s="92"/>
    </row>
    <row r="8" spans="2:7" x14ac:dyDescent="0.3">
      <c r="B8" s="90" t="s">
        <v>11</v>
      </c>
      <c r="C8" s="91"/>
      <c r="D8" s="91"/>
      <c r="E8" s="91"/>
      <c r="F8" s="91"/>
      <c r="G8" s="92"/>
    </row>
    <row r="9" spans="2:7" ht="15" thickBot="1" x14ac:dyDescent="0.35">
      <c r="B9" s="93" t="s">
        <v>12</v>
      </c>
      <c r="C9" s="94"/>
      <c r="D9" s="94"/>
      <c r="E9" s="94"/>
      <c r="F9" s="94"/>
      <c r="G9" s="95"/>
    </row>
    <row r="10" spans="2:7" ht="15" thickBot="1" x14ac:dyDescent="0.35"/>
    <row r="11" spans="2:7" x14ac:dyDescent="0.3">
      <c r="D11" s="26">
        <f ca="1">MROUND(RANDBETWEEN(183.99,215.99),5)</f>
        <v>195</v>
      </c>
      <c r="E11" s="27">
        <f ca="1">MROUND(RANDBETWEEN(783.99,815.99),5)</f>
        <v>800</v>
      </c>
    </row>
    <row r="12" spans="2:7" x14ac:dyDescent="0.3">
      <c r="D12" s="28">
        <f ca="1">MROUND(RANDBETWEEN(383.99,415.99),5)</f>
        <v>400</v>
      </c>
      <c r="E12" s="29">
        <f ca="1">MROUND(RANDBETWEEN(583.99,615.99),5)</f>
        <v>600</v>
      </c>
    </row>
    <row r="13" spans="2:7" x14ac:dyDescent="0.3">
      <c r="D13" s="28">
        <f ca="1">MROUND(RANDBETWEEN(583.99,615.99),5)</f>
        <v>610</v>
      </c>
      <c r="E13" s="29">
        <f ca="1">MROUND(RANDBETWEEN(383.99,415.99),5)</f>
        <v>395</v>
      </c>
    </row>
    <row r="14" spans="2:7" ht="15" thickBot="1" x14ac:dyDescent="0.35">
      <c r="D14" s="30">
        <f ca="1">MROUND(RANDBETWEEN(783.99,815.99),5)</f>
        <v>790</v>
      </c>
      <c r="E14" s="31">
        <f ca="1">MROUND(RANDBETWEEN(183.99,215.99),5)</f>
        <v>195</v>
      </c>
    </row>
    <row r="16" spans="2:7" ht="15" thickBot="1" x14ac:dyDescent="0.35">
      <c r="B16" s="80" t="s">
        <v>3</v>
      </c>
      <c r="C16" s="80"/>
      <c r="D16" s="15" t="s">
        <v>6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1000 BAR</vt:lpstr>
      <vt:lpstr>Formulas</vt:lpstr>
      <vt:lpstr>'1000 BAR'!Área_de_impresión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2016-06-16T14:39:32Z</cp:lastPrinted>
  <dcterms:created xsi:type="dcterms:W3CDTF">2016-06-08T06:41:05Z</dcterms:created>
  <dcterms:modified xsi:type="dcterms:W3CDTF">2025-10-13T09:44:12Z</dcterms:modified>
</cp:coreProperties>
</file>