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thik\Downloads\"/>
    </mc:Choice>
  </mc:AlternateContent>
  <xr:revisionPtr revIDLastSave="0" documentId="13_ncr:1_{823861B7-F677-4246-80A2-8D42CD796447}" xr6:coauthVersionLast="47" xr6:coauthVersionMax="47" xr10:uidLastSave="{00000000-0000-0000-0000-000000000000}"/>
  <bookViews>
    <workbookView xWindow="-120" yWindow="-120" windowWidth="29040" windowHeight="15840" activeTab="3" xr2:uid="{E5A0813B-2209-4A11-A554-C54E20EB3888}"/>
  </bookViews>
  <sheets>
    <sheet name="Details" sheetId="1" r:id="rId1"/>
    <sheet name="Spectro Analysis" sheetId="2" r:id="rId2"/>
    <sheet name="Mechanical" sheetId="3" r:id="rId3"/>
    <sheet name="Product Detail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3" l="1"/>
  <c r="P11" i="3"/>
  <c r="P10" i="3"/>
  <c r="P9" i="3"/>
  <c r="P8" i="3"/>
  <c r="P7" i="3"/>
  <c r="K12" i="3"/>
  <c r="K11" i="3"/>
  <c r="K10" i="3"/>
  <c r="K9" i="3"/>
  <c r="K8" i="3"/>
  <c r="K7" i="3"/>
  <c r="K6" i="3"/>
  <c r="K5" i="3"/>
  <c r="K4" i="3"/>
  <c r="P6" i="3"/>
  <c r="P5" i="3"/>
  <c r="P4" i="3"/>
</calcChain>
</file>

<file path=xl/sharedStrings.xml><?xml version="1.0" encoding="utf-8"?>
<sst xmlns="http://schemas.openxmlformats.org/spreadsheetml/2006/main" count="175" uniqueCount="98">
  <si>
    <t>HEAT NO.</t>
  </si>
  <si>
    <t>C</t>
  </si>
  <si>
    <t>Mn</t>
  </si>
  <si>
    <t>Si</t>
  </si>
  <si>
    <t>S</t>
  </si>
  <si>
    <t>P</t>
  </si>
  <si>
    <t>Cr</t>
  </si>
  <si>
    <t>Mo</t>
  </si>
  <si>
    <t>Ni</t>
  </si>
  <si>
    <t>Ti</t>
  </si>
  <si>
    <t>Cu</t>
  </si>
  <si>
    <t>B</t>
  </si>
  <si>
    <t>H</t>
  </si>
  <si>
    <t>O</t>
  </si>
  <si>
    <t>Zn</t>
  </si>
  <si>
    <t>Fe</t>
  </si>
  <si>
    <t>AI</t>
  </si>
  <si>
    <t>Co</t>
  </si>
  <si>
    <t>N</t>
  </si>
  <si>
    <t>V</t>
  </si>
  <si>
    <t>Nb</t>
  </si>
  <si>
    <t>Ta</t>
  </si>
  <si>
    <t>QTY</t>
  </si>
  <si>
    <t>Nb + Ta</t>
  </si>
  <si>
    <t>CE</t>
  </si>
  <si>
    <t>Sn</t>
  </si>
  <si>
    <t>PREN</t>
  </si>
  <si>
    <t>W</t>
  </si>
  <si>
    <t>Pb</t>
  </si>
  <si>
    <t>Pd</t>
  </si>
  <si>
    <t>Zr</t>
  </si>
  <si>
    <t>Mg</t>
  </si>
  <si>
    <t>Mn/C</t>
  </si>
  <si>
    <t>As</t>
  </si>
  <si>
    <t>Be</t>
  </si>
  <si>
    <t>Cd</t>
  </si>
  <si>
    <t>Bi</t>
  </si>
  <si>
    <t>Ca</t>
  </si>
  <si>
    <t>Te</t>
  </si>
  <si>
    <t>V + N</t>
  </si>
  <si>
    <t>P + S</t>
  </si>
  <si>
    <t>SUPPLIER</t>
  </si>
  <si>
    <t>PO NUMBER</t>
  </si>
  <si>
    <t>PO DATE</t>
  </si>
  <si>
    <t>CERTIFICATE NO.</t>
  </si>
  <si>
    <t>DATE</t>
  </si>
  <si>
    <t>UTS</t>
  </si>
  <si>
    <t>YS</t>
  </si>
  <si>
    <t>EL</t>
  </si>
  <si>
    <t>[Mpa]</t>
  </si>
  <si>
    <t>[%]</t>
  </si>
  <si>
    <t>Ra</t>
  </si>
  <si>
    <t>MECHANICAL</t>
  </si>
  <si>
    <t>M1</t>
  </si>
  <si>
    <t>M2</t>
  </si>
  <si>
    <t>M3</t>
  </si>
  <si>
    <t>AVJ</t>
  </si>
  <si>
    <t>UOM</t>
  </si>
  <si>
    <t>HARDNESS</t>
  </si>
  <si>
    <t>IMPACT TEST</t>
  </si>
  <si>
    <r>
      <t>Temp</t>
    </r>
    <r>
      <rPr>
        <b/>
        <sz val="9"/>
        <color theme="1"/>
        <rFont val="Aptos Serif"/>
        <family val="1"/>
      </rPr>
      <t>°</t>
    </r>
    <r>
      <rPr>
        <b/>
        <sz val="9"/>
        <color theme="1"/>
        <rFont val="Calibri"/>
        <family val="2"/>
      </rPr>
      <t>C</t>
    </r>
  </si>
  <si>
    <t>MELTING PROCESS</t>
  </si>
  <si>
    <t>OTHER SPECS AGREED</t>
  </si>
  <si>
    <t>HEAT TREATMENT</t>
  </si>
  <si>
    <t>MATERIAL</t>
  </si>
  <si>
    <t>PRODUCT DETAILS</t>
  </si>
  <si>
    <t>DRAWING NUMBER</t>
  </si>
  <si>
    <t>DESCRIPTION</t>
  </si>
  <si>
    <t>SIZE</t>
  </si>
  <si>
    <t>CLASS</t>
  </si>
  <si>
    <t>COMPONENT</t>
  </si>
  <si>
    <t>HEAT NO</t>
  </si>
  <si>
    <t>Wenzhou Shengzhong Petrochemical Equipment Co.,ltd</t>
  </si>
  <si>
    <t>2858-13</t>
  </si>
  <si>
    <t>ASTM A216 GR. WCB</t>
  </si>
  <si>
    <t>13.07.2025</t>
  </si>
  <si>
    <t>Normalizing  900℃ 2.5-3h air cooling</t>
  </si>
  <si>
    <t>Induction Furnace</t>
  </si>
  <si>
    <t>Maverick</t>
  </si>
  <si>
    <t>2J408</t>
  </si>
  <si>
    <t>2F366</t>
  </si>
  <si>
    <t>2F362</t>
  </si>
  <si>
    <t>5D014</t>
  </si>
  <si>
    <t>5D016</t>
  </si>
  <si>
    <t>5D018</t>
  </si>
  <si>
    <t>5D020</t>
  </si>
  <si>
    <t>5D022</t>
  </si>
  <si>
    <t>5D024</t>
  </si>
  <si>
    <t>HBW</t>
  </si>
  <si>
    <t>-29°C</t>
  </si>
  <si>
    <t>0730150-01 Rev.5</t>
  </si>
  <si>
    <t>BODY</t>
  </si>
  <si>
    <t>6"</t>
  </si>
  <si>
    <t>300#</t>
  </si>
  <si>
    <t>4"</t>
  </si>
  <si>
    <t>150#</t>
  </si>
  <si>
    <t>0515100CN Rev.4</t>
  </si>
  <si>
    <t>SZ-250713-12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</si>
</sst>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_ "/>
    <numFmt numFmtId="166" formatCode="0_ "/>
  </numFmts>
  <fonts count="8">
    <font>
      <sz val="9"/>
      <color theme="1"/>
      <name val="Aptos Serif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ptos Serif"/>
      <family val="1"/>
    </font>
    <font>
      <b/>
      <sz val="9"/>
      <color theme="1"/>
      <name val="Calibri"/>
      <family val="2"/>
    </font>
    <font>
      <sz val="12"/>
      <name val="宋体"/>
      <charset val="134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Normal" xfId="0" builtinId="0"/>
    <cellStyle name="常规_wcb_1" xfId="1" xr:uid="{F7BECA90-4E25-47F3-ADF8-16D39D9480AB}"/>
  </cellStyles>
  <dxfs count="17"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  <dxf>
      <font>
        <color indexed="10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4E86-3988-4C21-B353-1297CC95A52D}">
  <dimension ref="A1:AO53"/>
  <sheetViews>
    <sheetView zoomScaleNormal="100" workbookViewId="0">
      <selection activeCell="D2" sqref="D2"/>
    </sheetView>
  </sheetViews>
  <sheetFormatPr defaultRowHeight="18" customHeight="1"/>
  <cols>
    <col min="1" max="1" width="32.42578125" style="1" customWidth="1"/>
    <col min="2" max="2" width="44" style="1" customWidth="1"/>
    <col min="3" max="3" width="21.28515625" style="1" customWidth="1"/>
    <col min="4" max="4" width="64.28515625" style="1" customWidth="1"/>
    <col min="5" max="5" width="18.140625" style="1" customWidth="1"/>
    <col min="6" max="41" width="7.7109375" style="1" customWidth="1"/>
    <col min="42" max="16384" width="9.140625" style="1"/>
  </cols>
  <sheetData>
    <row r="1" spans="1:41" ht="23.1" customHeight="1">
      <c r="A1" s="6" t="s">
        <v>41</v>
      </c>
      <c r="B1" s="9" t="s">
        <v>72</v>
      </c>
      <c r="C1" s="10" t="s">
        <v>44</v>
      </c>
      <c r="D1" s="11" t="s">
        <v>97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41" ht="23.1" customHeight="1">
      <c r="A2" s="6" t="s">
        <v>42</v>
      </c>
      <c r="B2" s="9" t="s">
        <v>73</v>
      </c>
      <c r="C2" s="10" t="s">
        <v>45</v>
      </c>
      <c r="D2" s="12" t="s">
        <v>75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41" ht="23.1" customHeight="1">
      <c r="A3" s="6" t="s">
        <v>43</v>
      </c>
      <c r="B3" s="15">
        <v>45756</v>
      </c>
      <c r="C3" s="10" t="s">
        <v>64</v>
      </c>
      <c r="D3" s="11" t="s">
        <v>74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41" ht="11.1" customHeight="1">
      <c r="A4" s="23"/>
      <c r="B4" s="23"/>
      <c r="C4" s="23"/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41" ht="18" customHeight="1">
      <c r="A5" s="6" t="s">
        <v>63</v>
      </c>
      <c r="B5" s="9" t="s">
        <v>76</v>
      </c>
      <c r="C5"/>
      <c r="D5" s="14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41" ht="11.1" customHeight="1">
      <c r="A6" s="23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41" ht="18" customHeight="1">
      <c r="A7" s="6" t="s">
        <v>61</v>
      </c>
      <c r="B7" s="9" t="s">
        <v>77</v>
      </c>
      <c r="C7" s="6" t="s">
        <v>62</v>
      </c>
      <c r="D7" s="9" t="s">
        <v>78</v>
      </c>
      <c r="E7" s="13"/>
      <c r="F7" s="13"/>
      <c r="G7" s="13"/>
      <c r="H7" s="13"/>
      <c r="I7" s="13"/>
      <c r="J7" s="13"/>
    </row>
    <row r="8" spans="1:41" ht="11.1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ht="18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ht="18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ht="18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ht="18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ht="18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ht="18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ht="18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ht="18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ht="18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ht="18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ht="18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ht="18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ht="11.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ht="18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ht="18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ht="18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ht="18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ht="18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ht="18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ht="18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ht="18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ht="18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</sheetData>
  <mergeCells count="2">
    <mergeCell ref="A4:V4"/>
    <mergeCell ref="A6:V6"/>
  </mergeCells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4F70-5C34-4D11-A7D7-A71177612673}">
  <dimension ref="A1:AO45"/>
  <sheetViews>
    <sheetView zoomScaleNormal="100" workbookViewId="0">
      <selection activeCell="U28" sqref="U28"/>
    </sheetView>
  </sheetViews>
  <sheetFormatPr defaultRowHeight="18" customHeight="1"/>
  <cols>
    <col min="1" max="1" width="11.7109375" style="1" customWidth="1"/>
    <col min="2" max="2" width="5.7109375" style="1" customWidth="1"/>
    <col min="3" max="3" width="7.7109375" style="1" customWidth="1"/>
    <col min="4" max="4" width="7.42578125" style="1" bestFit="1" customWidth="1"/>
    <col min="5" max="41" width="7.7109375" style="1" customWidth="1"/>
    <col min="42" max="16384" width="9.140625" style="1"/>
  </cols>
  <sheetData>
    <row r="1" spans="1:41" ht="18" customHeight="1">
      <c r="A1" s="3" t="s">
        <v>0</v>
      </c>
      <c r="B1" s="4" t="s">
        <v>22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36</v>
      </c>
      <c r="AK1" s="3" t="s">
        <v>37</v>
      </c>
      <c r="AL1" s="3" t="s">
        <v>35</v>
      </c>
      <c r="AM1" s="3" t="s">
        <v>38</v>
      </c>
      <c r="AN1" s="3" t="s">
        <v>39</v>
      </c>
      <c r="AO1" s="3" t="s">
        <v>40</v>
      </c>
    </row>
    <row r="2" spans="1:41" ht="18" customHeight="1">
      <c r="A2" s="16" t="s">
        <v>79</v>
      </c>
      <c r="B2" s="17">
        <v>1</v>
      </c>
      <c r="C2" s="18">
        <v>0.2132</v>
      </c>
      <c r="D2" s="18">
        <v>0.90810000000000002</v>
      </c>
      <c r="E2" s="18">
        <v>0.46139999999999998</v>
      </c>
      <c r="F2" s="18">
        <v>5.5999999999999999E-3</v>
      </c>
      <c r="G2" s="18">
        <v>1.7100000000000001E-2</v>
      </c>
      <c r="H2" s="18">
        <v>8.7800000000000003E-2</v>
      </c>
      <c r="I2" s="18">
        <v>1.34E-2</v>
      </c>
      <c r="J2" s="18">
        <v>1.1900000000000001E-2</v>
      </c>
      <c r="K2" s="18"/>
      <c r="L2" s="18">
        <v>2.92E-2</v>
      </c>
      <c r="M2" s="18"/>
      <c r="N2" s="18"/>
      <c r="O2" s="18"/>
      <c r="P2" s="18"/>
      <c r="Q2" s="18"/>
      <c r="R2" s="18"/>
      <c r="S2" s="18"/>
      <c r="T2" s="18"/>
      <c r="U2" s="18">
        <v>1.6000000000000001E-3</v>
      </c>
      <c r="V2" s="7"/>
      <c r="W2" s="2"/>
      <c r="X2" s="2"/>
      <c r="Y2" s="2">
        <v>0.38500000000000001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8" customHeight="1">
      <c r="A3" s="16" t="s">
        <v>80</v>
      </c>
      <c r="B3" s="17">
        <v>2</v>
      </c>
      <c r="C3" s="18">
        <v>0.21279999999999999</v>
      </c>
      <c r="D3" s="18">
        <v>0.94</v>
      </c>
      <c r="E3" s="18">
        <v>0.48499999999999999</v>
      </c>
      <c r="F3" s="18">
        <v>7.1000000000000004E-3</v>
      </c>
      <c r="G3" s="18">
        <v>1.55E-2</v>
      </c>
      <c r="H3" s="18">
        <v>3.56E-2</v>
      </c>
      <c r="I3" s="18">
        <v>1.15E-2</v>
      </c>
      <c r="J3" s="18">
        <v>1E-3</v>
      </c>
      <c r="K3" s="18"/>
      <c r="L3" s="18">
        <v>1.3899999999999999E-2</v>
      </c>
      <c r="M3" s="18"/>
      <c r="N3" s="18"/>
      <c r="O3" s="18"/>
      <c r="P3" s="18"/>
      <c r="Q3" s="18"/>
      <c r="R3" s="18"/>
      <c r="S3" s="18"/>
      <c r="T3" s="18"/>
      <c r="U3" s="18">
        <v>1.8E-3</v>
      </c>
      <c r="V3" s="7"/>
      <c r="W3" s="2"/>
      <c r="X3" s="2"/>
      <c r="Y3" s="2">
        <v>0.38800000000000001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8" customHeight="1">
      <c r="A4" s="16" t="s">
        <v>81</v>
      </c>
      <c r="B4" s="17">
        <v>2</v>
      </c>
      <c r="C4" s="18">
        <v>0.19439999999999999</v>
      </c>
      <c r="D4" s="18">
        <v>0.93130000000000002</v>
      </c>
      <c r="E4" s="18">
        <v>0.49980000000000002</v>
      </c>
      <c r="F4" s="18">
        <v>7.1000000000000004E-3</v>
      </c>
      <c r="G4" s="18">
        <v>1.6400000000000001E-2</v>
      </c>
      <c r="H4" s="18">
        <v>3.5000000000000003E-2</v>
      </c>
      <c r="I4" s="18">
        <v>1.18E-2</v>
      </c>
      <c r="J4" s="18">
        <v>2.3E-3</v>
      </c>
      <c r="K4" s="18"/>
      <c r="L4" s="18">
        <v>1.44E-2</v>
      </c>
      <c r="M4" s="18"/>
      <c r="N4" s="18"/>
      <c r="O4" s="18"/>
      <c r="P4" s="18"/>
      <c r="Q4" s="18"/>
      <c r="R4" s="18"/>
      <c r="S4" s="18"/>
      <c r="T4" s="18"/>
      <c r="U4" s="18">
        <v>1.2999999999999999E-3</v>
      </c>
      <c r="V4" s="7"/>
      <c r="W4" s="2"/>
      <c r="X4" s="2"/>
      <c r="Y4" s="2">
        <v>0.38800000000000001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8" customHeight="1">
      <c r="A5" s="2" t="s">
        <v>82</v>
      </c>
      <c r="B5" s="8">
        <v>10</v>
      </c>
      <c r="C5" s="7">
        <v>0.192</v>
      </c>
      <c r="D5" s="7">
        <v>0.85099999999999998</v>
      </c>
      <c r="E5" s="7">
        <v>0.439</v>
      </c>
      <c r="F5" s="7">
        <v>1.2999999999999999E-2</v>
      </c>
      <c r="G5" s="7">
        <v>1.7999999999999999E-2</v>
      </c>
      <c r="H5" s="18">
        <v>8.7800000000000003E-2</v>
      </c>
      <c r="I5" s="18">
        <v>1.34E-2</v>
      </c>
      <c r="J5" s="18">
        <v>1.1900000000000001E-2</v>
      </c>
      <c r="K5" s="18"/>
      <c r="L5" s="18">
        <v>2.92E-2</v>
      </c>
      <c r="M5" s="7"/>
      <c r="N5" s="7"/>
      <c r="O5" s="7"/>
      <c r="P5" s="7"/>
      <c r="Q5" s="7"/>
      <c r="R5" s="7"/>
      <c r="S5" s="7"/>
      <c r="T5" s="7"/>
      <c r="U5" s="18">
        <v>1.6000000000000001E-3</v>
      </c>
      <c r="V5" s="7"/>
      <c r="W5" s="2"/>
      <c r="X5" s="2"/>
      <c r="Y5" s="2">
        <v>0.375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8" customHeight="1">
      <c r="A6" s="2" t="s">
        <v>83</v>
      </c>
      <c r="B6" s="8">
        <v>14</v>
      </c>
      <c r="C6" s="7">
        <v>0.21299999999999999</v>
      </c>
      <c r="D6" s="7">
        <v>0.85399999999999998</v>
      </c>
      <c r="E6" s="7">
        <v>0.42499999999999999</v>
      </c>
      <c r="F6" s="7">
        <v>8.9999999999999993E-3</v>
      </c>
      <c r="G6" s="7">
        <v>1.7999999999999999E-2</v>
      </c>
      <c r="H6" s="18">
        <v>3.56E-2</v>
      </c>
      <c r="I6" s="18">
        <v>1.15E-2</v>
      </c>
      <c r="J6" s="18">
        <v>1E-3</v>
      </c>
      <c r="K6" s="18"/>
      <c r="L6" s="18">
        <v>1.3899999999999999E-2</v>
      </c>
      <c r="M6" s="7"/>
      <c r="N6" s="7"/>
      <c r="O6" s="7"/>
      <c r="P6" s="7"/>
      <c r="Q6" s="7"/>
      <c r="R6" s="7"/>
      <c r="S6" s="7"/>
      <c r="T6" s="7"/>
      <c r="U6" s="18">
        <v>1.8E-3</v>
      </c>
      <c r="V6" s="7"/>
      <c r="W6" s="2"/>
      <c r="X6" s="2"/>
      <c r="Y6" s="2">
        <v>0.375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8" customHeight="1">
      <c r="A7" s="2" t="s">
        <v>84</v>
      </c>
      <c r="B7" s="8">
        <v>7</v>
      </c>
      <c r="C7" s="7">
        <v>0.20200000000000001</v>
      </c>
      <c r="D7" s="7">
        <v>0.91100000000000003</v>
      </c>
      <c r="E7" s="7">
        <v>0.45900000000000002</v>
      </c>
      <c r="F7" s="7">
        <v>1.2999999999999999E-2</v>
      </c>
      <c r="G7" s="7">
        <v>1.7999999999999999E-2</v>
      </c>
      <c r="H7" s="18">
        <v>3.5000000000000003E-2</v>
      </c>
      <c r="I7" s="18">
        <v>1.18E-2</v>
      </c>
      <c r="J7" s="18">
        <v>2.3E-3</v>
      </c>
      <c r="K7" s="18"/>
      <c r="L7" s="18">
        <v>1.44E-2</v>
      </c>
      <c r="M7" s="7"/>
      <c r="N7" s="7"/>
      <c r="O7" s="7"/>
      <c r="P7" s="7"/>
      <c r="Q7" s="7"/>
      <c r="R7" s="7"/>
      <c r="S7" s="7"/>
      <c r="T7" s="7"/>
      <c r="U7" s="18">
        <v>1.2999999999999999E-3</v>
      </c>
      <c r="V7" s="7"/>
      <c r="W7" s="2"/>
      <c r="X7" s="2"/>
      <c r="Y7" s="2">
        <v>0.38800000000000001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8" customHeight="1">
      <c r="A8" s="2" t="s">
        <v>85</v>
      </c>
      <c r="B8" s="8">
        <v>12</v>
      </c>
      <c r="C8" s="7">
        <v>0.19800000000000001</v>
      </c>
      <c r="D8" s="7">
        <v>0.872</v>
      </c>
      <c r="E8" s="7">
        <v>0.45</v>
      </c>
      <c r="F8" s="7">
        <v>1.0999999999999999E-2</v>
      </c>
      <c r="G8" s="7">
        <v>1.9E-2</v>
      </c>
      <c r="H8" s="18">
        <v>8.7800000000000003E-2</v>
      </c>
      <c r="I8" s="18">
        <v>1.34E-2</v>
      </c>
      <c r="J8" s="18">
        <v>1.1900000000000001E-2</v>
      </c>
      <c r="K8" s="18"/>
      <c r="L8" s="18">
        <v>2.92E-2</v>
      </c>
      <c r="M8" s="7"/>
      <c r="N8" s="7"/>
      <c r="O8" s="7"/>
      <c r="P8" s="7"/>
      <c r="Q8" s="7"/>
      <c r="R8" s="7"/>
      <c r="S8" s="7"/>
      <c r="T8" s="7"/>
      <c r="U8" s="18">
        <v>1.6000000000000001E-3</v>
      </c>
      <c r="V8" s="7"/>
      <c r="W8" s="2"/>
      <c r="X8" s="2"/>
      <c r="Y8" s="2">
        <v>0.38800000000000001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8" customHeight="1">
      <c r="A9" s="2" t="s">
        <v>86</v>
      </c>
      <c r="B9" s="8">
        <v>6</v>
      </c>
      <c r="C9" s="7">
        <v>0.192</v>
      </c>
      <c r="D9" s="7">
        <v>0.79800000000000004</v>
      </c>
      <c r="E9" s="7">
        <v>0.47399999999999998</v>
      </c>
      <c r="F9" s="7">
        <v>7.0000000000000001E-3</v>
      </c>
      <c r="G9" s="7">
        <v>1.9E-2</v>
      </c>
      <c r="H9" s="18">
        <v>3.56E-2</v>
      </c>
      <c r="I9" s="18">
        <v>1.15E-2</v>
      </c>
      <c r="J9" s="18">
        <v>1E-3</v>
      </c>
      <c r="K9" s="18"/>
      <c r="L9" s="18">
        <v>1.3899999999999999E-2</v>
      </c>
      <c r="M9" s="7"/>
      <c r="N9" s="7"/>
      <c r="O9" s="7"/>
      <c r="P9" s="7"/>
      <c r="Q9" s="7"/>
      <c r="R9" s="7"/>
      <c r="S9" s="7"/>
      <c r="T9" s="7"/>
      <c r="U9" s="18">
        <v>1.8E-3</v>
      </c>
      <c r="V9" s="7"/>
      <c r="W9" s="2"/>
      <c r="X9" s="2"/>
      <c r="Y9" s="2">
        <v>0.38800000000000001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8" customHeight="1">
      <c r="A10" s="2" t="s">
        <v>87</v>
      </c>
      <c r="B10" s="8">
        <v>7</v>
      </c>
      <c r="C10" s="7">
        <v>0.19800000000000001</v>
      </c>
      <c r="D10" s="7">
        <v>0.82499999999999996</v>
      </c>
      <c r="E10" s="7">
        <v>0.499</v>
      </c>
      <c r="F10" s="7">
        <v>8.0000000000000002E-3</v>
      </c>
      <c r="G10" s="7">
        <v>1.9E-2</v>
      </c>
      <c r="H10" s="18">
        <v>3.5000000000000003E-2</v>
      </c>
      <c r="I10" s="18">
        <v>1.18E-2</v>
      </c>
      <c r="J10" s="18">
        <v>2.3E-3</v>
      </c>
      <c r="K10" s="18"/>
      <c r="L10" s="18">
        <v>1.44E-2</v>
      </c>
      <c r="M10" s="7"/>
      <c r="N10" s="7"/>
      <c r="O10" s="7"/>
      <c r="P10" s="7"/>
      <c r="Q10" s="7"/>
      <c r="R10" s="7"/>
      <c r="S10" s="7"/>
      <c r="T10" s="7"/>
      <c r="U10" s="18">
        <v>1.2999999999999999E-3</v>
      </c>
      <c r="V10" s="7"/>
      <c r="W10" s="2"/>
      <c r="X10" s="2"/>
      <c r="Y10" s="2">
        <v>0.38800000000000001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8" customHeight="1">
      <c r="A11" s="2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8" customHeight="1">
      <c r="A12" s="2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8" customHeight="1">
      <c r="A13" s="2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8" customHeight="1">
      <c r="A14" s="2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8" customHeight="1">
      <c r="A15" s="2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8" customHeight="1">
      <c r="A16" s="2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8" customHeight="1">
      <c r="A17" s="2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8" customHeight="1">
      <c r="A18" s="2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8" customHeight="1">
      <c r="A19" s="2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8" customHeight="1">
      <c r="A20" s="2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41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41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41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41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41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41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41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41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41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41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41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1.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8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8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8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8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8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8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</sheetData>
  <conditionalFormatting sqref="C2:C4">
    <cfRule type="cellIs" dxfId="16" priority="14" stopIfTrue="1" operator="greaterThan">
      <formula>0.25</formula>
    </cfRule>
  </conditionalFormatting>
  <conditionalFormatting sqref="D2:D4">
    <cfRule type="cellIs" dxfId="15" priority="16" stopIfTrue="1" operator="greaterThan">
      <formula>1</formula>
    </cfRule>
  </conditionalFormatting>
  <conditionalFormatting sqref="E2:E4">
    <cfRule type="cellIs" dxfId="14" priority="13" stopIfTrue="1" operator="greaterThan">
      <formula>0.6</formula>
    </cfRule>
  </conditionalFormatting>
  <conditionalFormatting sqref="F2:G4">
    <cfRule type="cellIs" dxfId="13" priority="15" stopIfTrue="1" operator="greaterThan">
      <formula>0.035</formula>
    </cfRule>
  </conditionalFormatting>
  <conditionalFormatting sqref="H2:I10">
    <cfRule type="cellIs" dxfId="12" priority="3" stopIfTrue="1" operator="greaterThan">
      <formula>0.5</formula>
    </cfRule>
  </conditionalFormatting>
  <conditionalFormatting sqref="J2:K10">
    <cfRule type="cellIs" dxfId="11" priority="2" stopIfTrue="1" operator="greaterThan">
      <formula>0.2</formula>
    </cfRule>
  </conditionalFormatting>
  <conditionalFormatting sqref="L5:L10">
    <cfRule type="cellIs" dxfId="10" priority="1" stopIfTrue="1" operator="greaterThan">
      <formula>0.3</formula>
    </cfRule>
  </conditionalFormatting>
  <conditionalFormatting sqref="L2:T4">
    <cfRule type="cellIs" dxfId="9" priority="9" stopIfTrue="1" operator="greaterThan">
      <formula>0.3</formula>
    </cfRule>
  </conditionalFormatting>
  <conditionalFormatting sqref="U2:U10">
    <cfRule type="cellIs" dxfId="8" priority="10" stopIfTrue="1" operator="greaterThan">
      <formula>0.03</formula>
    </cfRule>
  </conditionalFormatting>
  <pageMargins left="0.7" right="0.7" top="0.75" bottom="0.75" header="0.3" footer="0.3"/>
  <pageSetup paperSize="9" scale="5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8C1E-0642-49E0-8709-9E6C6182ACD5}">
  <dimension ref="A1:V12"/>
  <sheetViews>
    <sheetView zoomScaleNormal="100" workbookViewId="0">
      <selection activeCell="B4" sqref="B4"/>
    </sheetView>
  </sheetViews>
  <sheetFormatPr defaultRowHeight="18" customHeight="1"/>
  <cols>
    <col min="1" max="1" width="11.7109375" style="1" customWidth="1"/>
    <col min="2" max="2" width="5.7109375" style="1" customWidth="1"/>
    <col min="3" max="3" width="7.7109375" style="1" customWidth="1"/>
    <col min="4" max="4" width="7.42578125" style="1" bestFit="1" customWidth="1"/>
    <col min="5" max="41" width="7.7109375" style="1" customWidth="1"/>
    <col min="42" max="16384" width="9.140625" style="1"/>
  </cols>
  <sheetData>
    <row r="1" spans="1:22" ht="18" customHeight="1">
      <c r="A1" s="25" t="s">
        <v>52</v>
      </c>
      <c r="B1" s="26"/>
      <c r="C1" s="26"/>
      <c r="D1" s="26"/>
      <c r="E1" s="26"/>
      <c r="F1" s="26"/>
      <c r="G1" s="27" t="s">
        <v>58</v>
      </c>
      <c r="H1" s="27"/>
      <c r="I1" s="27"/>
      <c r="J1" s="27"/>
      <c r="K1" s="27"/>
      <c r="L1" s="28" t="s">
        <v>59</v>
      </c>
      <c r="M1" s="28"/>
      <c r="N1" s="28"/>
      <c r="O1" s="28"/>
      <c r="P1" s="28"/>
      <c r="Q1" s="29"/>
      <c r="R1" s="30"/>
      <c r="S1" s="30"/>
      <c r="T1" s="30"/>
      <c r="U1" s="30"/>
      <c r="V1" s="31"/>
    </row>
    <row r="2" spans="1:22" ht="18" customHeight="1">
      <c r="A2" s="35" t="s">
        <v>0</v>
      </c>
      <c r="B2" s="35" t="s">
        <v>22</v>
      </c>
      <c r="C2" s="3" t="s">
        <v>46</v>
      </c>
      <c r="D2" s="3" t="s">
        <v>47</v>
      </c>
      <c r="E2" s="3" t="s">
        <v>48</v>
      </c>
      <c r="F2" s="5" t="s">
        <v>51</v>
      </c>
      <c r="G2" s="35" t="s">
        <v>57</v>
      </c>
      <c r="H2" s="35" t="s">
        <v>53</v>
      </c>
      <c r="I2" s="35" t="s">
        <v>54</v>
      </c>
      <c r="J2" s="35" t="s">
        <v>55</v>
      </c>
      <c r="K2" s="35" t="s">
        <v>56</v>
      </c>
      <c r="L2" s="35" t="s">
        <v>60</v>
      </c>
      <c r="M2" s="35" t="s">
        <v>53</v>
      </c>
      <c r="N2" s="35" t="s">
        <v>54</v>
      </c>
      <c r="O2" s="35" t="s">
        <v>55</v>
      </c>
      <c r="P2" s="35" t="s">
        <v>56</v>
      </c>
      <c r="Q2" s="29"/>
      <c r="R2" s="30"/>
      <c r="S2" s="30"/>
      <c r="T2" s="30"/>
      <c r="U2" s="30"/>
      <c r="V2" s="31"/>
    </row>
    <row r="3" spans="1:22" ht="18" customHeight="1">
      <c r="A3" s="35"/>
      <c r="B3" s="35"/>
      <c r="C3" s="3" t="s">
        <v>49</v>
      </c>
      <c r="D3" s="3" t="s">
        <v>49</v>
      </c>
      <c r="E3" s="3" t="s">
        <v>50</v>
      </c>
      <c r="F3" s="5" t="s">
        <v>50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29"/>
      <c r="R3" s="30"/>
      <c r="S3" s="30"/>
      <c r="T3" s="30"/>
      <c r="U3" s="30"/>
      <c r="V3" s="31"/>
    </row>
    <row r="4" spans="1:22" ht="18" customHeight="1">
      <c r="A4" s="16" t="s">
        <v>79</v>
      </c>
      <c r="B4" s="17">
        <v>1</v>
      </c>
      <c r="C4" s="17">
        <v>572</v>
      </c>
      <c r="D4" s="17">
        <v>381</v>
      </c>
      <c r="E4" s="17">
        <v>33</v>
      </c>
      <c r="F4" s="17">
        <v>58</v>
      </c>
      <c r="G4" s="17" t="s">
        <v>88</v>
      </c>
      <c r="H4" s="17">
        <v>173</v>
      </c>
      <c r="I4" s="17">
        <v>174</v>
      </c>
      <c r="J4" s="17">
        <v>174</v>
      </c>
      <c r="K4" s="22">
        <f>(H4+I4+J4)/3</f>
        <v>173.66666666666666</v>
      </c>
      <c r="L4" s="19" t="s">
        <v>89</v>
      </c>
      <c r="M4" s="17">
        <v>39</v>
      </c>
      <c r="N4" s="17">
        <v>41</v>
      </c>
      <c r="O4" s="17">
        <v>44</v>
      </c>
      <c r="P4" s="20">
        <f>(M4+N4+O4)/3</f>
        <v>41.333333333333336</v>
      </c>
      <c r="Q4" s="29"/>
      <c r="R4" s="30"/>
      <c r="S4" s="30"/>
      <c r="T4" s="30"/>
      <c r="U4" s="30"/>
      <c r="V4" s="31"/>
    </row>
    <row r="5" spans="1:22" ht="18" customHeight="1">
      <c r="A5" s="16" t="s">
        <v>80</v>
      </c>
      <c r="B5" s="17">
        <v>2</v>
      </c>
      <c r="C5" s="17">
        <v>535</v>
      </c>
      <c r="D5" s="17">
        <v>370</v>
      </c>
      <c r="E5" s="17">
        <v>29</v>
      </c>
      <c r="F5" s="17">
        <v>63</v>
      </c>
      <c r="G5" s="17" t="s">
        <v>88</v>
      </c>
      <c r="H5" s="17">
        <v>170</v>
      </c>
      <c r="I5" s="17">
        <v>170</v>
      </c>
      <c r="J5" s="17">
        <v>171</v>
      </c>
      <c r="K5" s="22">
        <f t="shared" ref="K5:K12" si="0">(H5+I5+J5)/3</f>
        <v>170.33333333333334</v>
      </c>
      <c r="L5" s="19" t="s">
        <v>89</v>
      </c>
      <c r="M5" s="17">
        <v>38</v>
      </c>
      <c r="N5" s="17">
        <v>48</v>
      </c>
      <c r="O5" s="17">
        <v>54</v>
      </c>
      <c r="P5" s="20">
        <f>(M5+N5+O5)/3</f>
        <v>46.666666666666664</v>
      </c>
      <c r="Q5" s="29"/>
      <c r="R5" s="30"/>
      <c r="S5" s="30"/>
      <c r="T5" s="30"/>
      <c r="U5" s="30"/>
      <c r="V5" s="31"/>
    </row>
    <row r="6" spans="1:22" ht="18" customHeight="1">
      <c r="A6" s="16" t="s">
        <v>81</v>
      </c>
      <c r="B6" s="17">
        <v>2</v>
      </c>
      <c r="C6" s="17">
        <v>558</v>
      </c>
      <c r="D6" s="17">
        <v>371</v>
      </c>
      <c r="E6" s="17">
        <v>29</v>
      </c>
      <c r="F6" s="17">
        <v>61</v>
      </c>
      <c r="G6" s="17" t="s">
        <v>88</v>
      </c>
      <c r="H6" s="17">
        <v>171</v>
      </c>
      <c r="I6" s="17">
        <v>172</v>
      </c>
      <c r="J6" s="17">
        <v>171</v>
      </c>
      <c r="K6" s="22">
        <f t="shared" si="0"/>
        <v>171.33333333333334</v>
      </c>
      <c r="L6" s="19" t="s">
        <v>89</v>
      </c>
      <c r="M6" s="17">
        <v>41</v>
      </c>
      <c r="N6" s="17">
        <v>50</v>
      </c>
      <c r="O6" s="17">
        <v>50</v>
      </c>
      <c r="P6" s="20">
        <f>(M6+N6+O6)/3</f>
        <v>47</v>
      </c>
      <c r="Q6" s="29"/>
      <c r="R6" s="30"/>
      <c r="S6" s="30"/>
      <c r="T6" s="30"/>
      <c r="U6" s="30"/>
      <c r="V6" s="31"/>
    </row>
    <row r="7" spans="1:22" ht="18" customHeight="1">
      <c r="A7" s="2" t="s">
        <v>82</v>
      </c>
      <c r="B7" s="8">
        <v>10</v>
      </c>
      <c r="C7" s="21">
        <v>374</v>
      </c>
      <c r="D7" s="21">
        <v>561</v>
      </c>
      <c r="E7" s="21">
        <v>32</v>
      </c>
      <c r="F7" s="21">
        <v>60</v>
      </c>
      <c r="G7" s="17" t="s">
        <v>88</v>
      </c>
      <c r="H7" s="21">
        <v>171</v>
      </c>
      <c r="I7" s="21">
        <v>170</v>
      </c>
      <c r="J7" s="21">
        <v>171</v>
      </c>
      <c r="K7" s="22">
        <f t="shared" si="0"/>
        <v>170.66666666666666</v>
      </c>
      <c r="L7" s="19" t="s">
        <v>89</v>
      </c>
      <c r="M7" s="8">
        <v>37</v>
      </c>
      <c r="N7" s="8">
        <v>46</v>
      </c>
      <c r="O7" s="8">
        <v>51</v>
      </c>
      <c r="P7" s="22">
        <f t="shared" ref="P7:P12" si="1">(M7+N7+O7)/3</f>
        <v>44.666666666666664</v>
      </c>
      <c r="Q7" s="29"/>
      <c r="R7" s="30"/>
      <c r="S7" s="30"/>
      <c r="T7" s="30"/>
      <c r="U7" s="30"/>
      <c r="V7" s="31"/>
    </row>
    <row r="8" spans="1:22" ht="18" customHeight="1">
      <c r="A8" s="2" t="s">
        <v>83</v>
      </c>
      <c r="B8" s="8">
        <v>14</v>
      </c>
      <c r="C8" s="21">
        <v>370</v>
      </c>
      <c r="D8" s="21">
        <v>547</v>
      </c>
      <c r="E8" s="21">
        <v>32</v>
      </c>
      <c r="F8" s="21">
        <v>61</v>
      </c>
      <c r="G8" s="17" t="s">
        <v>88</v>
      </c>
      <c r="H8" s="21">
        <v>173</v>
      </c>
      <c r="I8" s="21">
        <v>173</v>
      </c>
      <c r="J8" s="21">
        <v>172</v>
      </c>
      <c r="K8" s="22">
        <f t="shared" si="0"/>
        <v>172.66666666666666</v>
      </c>
      <c r="L8" s="19" t="s">
        <v>89</v>
      </c>
      <c r="M8" s="8">
        <v>40</v>
      </c>
      <c r="N8" s="8">
        <v>42</v>
      </c>
      <c r="O8" s="8">
        <v>50</v>
      </c>
      <c r="P8" s="22">
        <f t="shared" si="1"/>
        <v>44</v>
      </c>
      <c r="Q8" s="29"/>
      <c r="R8" s="30"/>
      <c r="S8" s="30"/>
      <c r="T8" s="30"/>
      <c r="U8" s="30"/>
      <c r="V8" s="31"/>
    </row>
    <row r="9" spans="1:22" ht="18" customHeight="1">
      <c r="A9" s="2" t="s">
        <v>84</v>
      </c>
      <c r="B9" s="8">
        <v>7</v>
      </c>
      <c r="C9" s="21">
        <v>371</v>
      </c>
      <c r="D9" s="21">
        <v>552</v>
      </c>
      <c r="E9" s="21">
        <v>31</v>
      </c>
      <c r="F9" s="21">
        <v>62</v>
      </c>
      <c r="G9" s="17" t="s">
        <v>88</v>
      </c>
      <c r="H9" s="21">
        <v>170</v>
      </c>
      <c r="I9" s="21">
        <v>171</v>
      </c>
      <c r="J9" s="21">
        <v>170</v>
      </c>
      <c r="K9" s="22">
        <f t="shared" si="0"/>
        <v>170.33333333333334</v>
      </c>
      <c r="L9" s="19" t="s">
        <v>89</v>
      </c>
      <c r="M9" s="8">
        <v>45</v>
      </c>
      <c r="N9" s="8">
        <v>46</v>
      </c>
      <c r="O9" s="8">
        <v>50</v>
      </c>
      <c r="P9" s="22">
        <f t="shared" si="1"/>
        <v>47</v>
      </c>
      <c r="Q9" s="29"/>
      <c r="R9" s="30"/>
      <c r="S9" s="30"/>
      <c r="T9" s="30"/>
      <c r="U9" s="30"/>
      <c r="V9" s="31"/>
    </row>
    <row r="10" spans="1:22" ht="18" customHeight="1">
      <c r="A10" s="2" t="s">
        <v>85</v>
      </c>
      <c r="B10" s="8">
        <v>12</v>
      </c>
      <c r="C10" s="21">
        <v>366</v>
      </c>
      <c r="D10" s="21">
        <v>564</v>
      </c>
      <c r="E10" s="21">
        <v>29</v>
      </c>
      <c r="F10" s="21">
        <v>61</v>
      </c>
      <c r="G10" s="17" t="s">
        <v>88</v>
      </c>
      <c r="H10" s="21">
        <v>172</v>
      </c>
      <c r="I10" s="21">
        <v>172</v>
      </c>
      <c r="J10" s="21">
        <v>171</v>
      </c>
      <c r="K10" s="22">
        <f t="shared" si="0"/>
        <v>171.66666666666666</v>
      </c>
      <c r="L10" s="19" t="s">
        <v>89</v>
      </c>
      <c r="M10" s="8">
        <v>41</v>
      </c>
      <c r="N10" s="8">
        <v>45</v>
      </c>
      <c r="O10" s="8">
        <v>46</v>
      </c>
      <c r="P10" s="22">
        <f t="shared" si="1"/>
        <v>44</v>
      </c>
      <c r="Q10" s="29"/>
      <c r="R10" s="30"/>
      <c r="S10" s="30"/>
      <c r="T10" s="30"/>
      <c r="U10" s="30"/>
      <c r="V10" s="31"/>
    </row>
    <row r="11" spans="1:22" ht="18" customHeight="1">
      <c r="A11" s="2" t="s">
        <v>86</v>
      </c>
      <c r="B11" s="8">
        <v>6</v>
      </c>
      <c r="C11" s="21">
        <v>368</v>
      </c>
      <c r="D11" s="21">
        <v>568</v>
      </c>
      <c r="E11" s="21">
        <v>28</v>
      </c>
      <c r="F11" s="21">
        <v>64</v>
      </c>
      <c r="G11" s="17" t="s">
        <v>88</v>
      </c>
      <c r="H11" s="21">
        <v>172</v>
      </c>
      <c r="I11" s="21">
        <v>171</v>
      </c>
      <c r="J11" s="21">
        <v>172</v>
      </c>
      <c r="K11" s="22">
        <f t="shared" si="0"/>
        <v>171.66666666666666</v>
      </c>
      <c r="L11" s="19" t="s">
        <v>89</v>
      </c>
      <c r="M11" s="8">
        <v>40</v>
      </c>
      <c r="N11" s="8">
        <v>41</v>
      </c>
      <c r="O11" s="8">
        <v>46</v>
      </c>
      <c r="P11" s="22">
        <f t="shared" si="1"/>
        <v>42.333333333333336</v>
      </c>
      <c r="Q11" s="29"/>
      <c r="R11" s="30"/>
      <c r="S11" s="30"/>
      <c r="T11" s="30"/>
      <c r="U11" s="30"/>
      <c r="V11" s="31"/>
    </row>
    <row r="12" spans="1:22" ht="18" customHeight="1">
      <c r="A12" s="2" t="s">
        <v>87</v>
      </c>
      <c r="B12" s="8">
        <v>7</v>
      </c>
      <c r="C12" s="21">
        <v>378</v>
      </c>
      <c r="D12" s="21">
        <v>553</v>
      </c>
      <c r="E12" s="21">
        <v>27</v>
      </c>
      <c r="F12" s="21">
        <v>64</v>
      </c>
      <c r="G12" s="17" t="s">
        <v>88</v>
      </c>
      <c r="H12" s="21">
        <v>165</v>
      </c>
      <c r="I12" s="21">
        <v>166</v>
      </c>
      <c r="J12" s="21">
        <v>164</v>
      </c>
      <c r="K12" s="22">
        <f t="shared" si="0"/>
        <v>165</v>
      </c>
      <c r="L12" s="19" t="s">
        <v>89</v>
      </c>
      <c r="M12" s="8">
        <v>35</v>
      </c>
      <c r="N12" s="8">
        <v>43</v>
      </c>
      <c r="O12" s="8">
        <v>47</v>
      </c>
      <c r="P12" s="22">
        <f t="shared" si="1"/>
        <v>41.666666666666664</v>
      </c>
      <c r="Q12" s="32"/>
      <c r="R12" s="33"/>
      <c r="S12" s="33"/>
      <c r="T12" s="33"/>
      <c r="U12" s="33"/>
      <c r="V12" s="34"/>
    </row>
  </sheetData>
  <mergeCells count="16">
    <mergeCell ref="A1:F1"/>
    <mergeCell ref="G1:K1"/>
    <mergeCell ref="L1:P1"/>
    <mergeCell ref="Q1:V12"/>
    <mergeCell ref="A2:A3"/>
    <mergeCell ref="B2:B3"/>
    <mergeCell ref="G2:G3"/>
    <mergeCell ref="H2:H3"/>
    <mergeCell ref="O2:O3"/>
    <mergeCell ref="P2:P3"/>
    <mergeCell ref="I2:I3"/>
    <mergeCell ref="J2:J3"/>
    <mergeCell ref="K2:K3"/>
    <mergeCell ref="L2:L3"/>
    <mergeCell ref="M2:M3"/>
    <mergeCell ref="N2:N3"/>
  </mergeCells>
  <conditionalFormatting sqref="C4:C6">
    <cfRule type="cellIs" dxfId="7" priority="8" stopIfTrue="1" operator="notBetween">
      <formula>485</formula>
      <formula>655</formula>
    </cfRule>
  </conditionalFormatting>
  <conditionalFormatting sqref="D4:D6">
    <cfRule type="cellIs" dxfId="6" priority="9" stopIfTrue="1" operator="lessThan">
      <formula>250</formula>
    </cfRule>
  </conditionalFormatting>
  <conditionalFormatting sqref="E4:E6">
    <cfRule type="cellIs" dxfId="5" priority="6" stopIfTrue="1" operator="lessThan">
      <formula>22</formula>
    </cfRule>
  </conditionalFormatting>
  <conditionalFormatting sqref="F4:J6">
    <cfRule type="cellIs" dxfId="4" priority="4" stopIfTrue="1" operator="lessThan">
      <formula>35</formula>
    </cfRule>
  </conditionalFormatting>
  <conditionalFormatting sqref="G7:G12">
    <cfRule type="cellIs" dxfId="3" priority="2" stopIfTrue="1" operator="lessThan">
      <formula>35</formula>
    </cfRule>
  </conditionalFormatting>
  <conditionalFormatting sqref="K4:K12">
    <cfRule type="cellIs" dxfId="2" priority="5" stopIfTrue="1" operator="greaterThan">
      <formula>225</formula>
    </cfRule>
  </conditionalFormatting>
  <conditionalFormatting sqref="M4:P6">
    <cfRule type="cellIs" dxfId="1" priority="3" stopIfTrue="1" operator="lessThan">
      <formula>27</formula>
    </cfRule>
  </conditionalFormatting>
  <conditionalFormatting sqref="P7:P12">
    <cfRule type="cellIs" dxfId="0" priority="1" stopIfTrue="1" operator="lessThan">
      <formula>27</formula>
    </cfRule>
  </conditionalFormatting>
  <pageMargins left="0.7" right="0.7" top="0.75" bottom="0.75" header="0.3" footer="0.3"/>
  <pageSetup paperSize="9"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2DC8-C324-4079-9E18-7EA5EE8FBE81}">
  <dimension ref="A1:V12"/>
  <sheetViews>
    <sheetView tabSelected="1" zoomScaleNormal="100" workbookViewId="0">
      <selection activeCell="G18" sqref="G18"/>
    </sheetView>
  </sheetViews>
  <sheetFormatPr defaultRowHeight="18" customHeight="1"/>
  <cols>
    <col min="1" max="1" width="27.85546875" style="1" customWidth="1"/>
    <col min="2" max="2" width="32.140625" style="1" customWidth="1"/>
    <col min="3" max="3" width="23.28515625" style="1" customWidth="1"/>
    <col min="4" max="4" width="19.85546875" style="1" customWidth="1"/>
    <col min="5" max="5" width="21.28515625" style="1" customWidth="1"/>
    <col min="6" max="6" width="10" style="1" customWidth="1"/>
    <col min="7" max="7" width="12.5703125" style="1" customWidth="1"/>
    <col min="8" max="8" width="14.140625" style="1" customWidth="1"/>
    <col min="9" max="41" width="7.7109375" style="1" customWidth="1"/>
    <col min="42" max="16384" width="9.140625" style="1"/>
  </cols>
  <sheetData>
    <row r="1" spans="1:22" ht="18" customHeight="1">
      <c r="A1" s="36" t="s">
        <v>65</v>
      </c>
      <c r="B1" s="37"/>
      <c r="C1" s="37"/>
      <c r="D1" s="37"/>
      <c r="E1" s="37"/>
      <c r="F1" s="37"/>
      <c r="G1" s="37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8" customHeight="1">
      <c r="A2" s="3" t="s">
        <v>66</v>
      </c>
      <c r="B2" s="3" t="s">
        <v>67</v>
      </c>
      <c r="C2" s="3" t="s">
        <v>70</v>
      </c>
      <c r="D2" s="3" t="s">
        <v>68</v>
      </c>
      <c r="E2" s="3" t="s">
        <v>69</v>
      </c>
      <c r="F2" s="40" t="s">
        <v>71</v>
      </c>
      <c r="G2" s="3" t="s">
        <v>22</v>
      </c>
    </row>
    <row r="3" spans="1:22" ht="18" customHeight="1">
      <c r="A3" s="38" t="s">
        <v>90</v>
      </c>
      <c r="B3" s="38">
        <v>7301501001</v>
      </c>
      <c r="C3" s="38" t="s">
        <v>91</v>
      </c>
      <c r="D3" s="2" t="s">
        <v>92</v>
      </c>
      <c r="E3" s="2" t="s">
        <v>93</v>
      </c>
      <c r="F3" s="39" t="s">
        <v>79</v>
      </c>
      <c r="G3" s="2">
        <v>1</v>
      </c>
    </row>
    <row r="4" spans="1:22" ht="18" customHeight="1">
      <c r="A4" s="38" t="s">
        <v>90</v>
      </c>
      <c r="B4" s="38">
        <v>7301501001</v>
      </c>
      <c r="C4" s="38" t="s">
        <v>91</v>
      </c>
      <c r="D4" s="2" t="s">
        <v>92</v>
      </c>
      <c r="E4" s="2" t="s">
        <v>93</v>
      </c>
      <c r="F4" s="39" t="s">
        <v>80</v>
      </c>
      <c r="G4" s="2">
        <v>2</v>
      </c>
    </row>
    <row r="5" spans="1:22" ht="18" customHeight="1">
      <c r="A5" s="38" t="s">
        <v>90</v>
      </c>
      <c r="B5" s="38">
        <v>7301501001</v>
      </c>
      <c r="C5" s="38" t="s">
        <v>91</v>
      </c>
      <c r="D5" s="2" t="s">
        <v>92</v>
      </c>
      <c r="E5" s="2" t="s">
        <v>93</v>
      </c>
      <c r="F5" s="39" t="s">
        <v>81</v>
      </c>
      <c r="G5" s="2">
        <v>2</v>
      </c>
    </row>
    <row r="6" spans="1:22" ht="18" customHeight="1">
      <c r="A6" s="38" t="s">
        <v>96</v>
      </c>
      <c r="B6" s="38">
        <v>5151001001</v>
      </c>
      <c r="C6" s="38" t="s">
        <v>91</v>
      </c>
      <c r="D6" s="2" t="s">
        <v>94</v>
      </c>
      <c r="E6" s="2" t="s">
        <v>95</v>
      </c>
      <c r="F6" s="39" t="s">
        <v>82</v>
      </c>
      <c r="G6" s="2">
        <v>10</v>
      </c>
    </row>
    <row r="7" spans="1:22" ht="18" customHeight="1">
      <c r="A7" s="38" t="s">
        <v>96</v>
      </c>
      <c r="B7" s="38">
        <v>5151001001</v>
      </c>
      <c r="C7" s="38" t="s">
        <v>91</v>
      </c>
      <c r="D7" s="2" t="s">
        <v>94</v>
      </c>
      <c r="E7" s="2" t="s">
        <v>95</v>
      </c>
      <c r="F7" s="39" t="s">
        <v>83</v>
      </c>
      <c r="G7" s="2">
        <v>14</v>
      </c>
    </row>
    <row r="8" spans="1:22" ht="18" customHeight="1">
      <c r="A8" s="38" t="s">
        <v>96</v>
      </c>
      <c r="B8" s="38">
        <v>5151001001</v>
      </c>
      <c r="C8" s="38" t="s">
        <v>91</v>
      </c>
      <c r="D8" s="2" t="s">
        <v>94</v>
      </c>
      <c r="E8" s="2" t="s">
        <v>95</v>
      </c>
      <c r="F8" s="39" t="s">
        <v>84</v>
      </c>
      <c r="G8" s="2">
        <v>7</v>
      </c>
    </row>
    <row r="9" spans="1:22" ht="18" customHeight="1">
      <c r="A9" s="38" t="s">
        <v>96</v>
      </c>
      <c r="B9" s="38">
        <v>5151001001</v>
      </c>
      <c r="C9" s="38" t="s">
        <v>91</v>
      </c>
      <c r="D9" s="2" t="s">
        <v>94</v>
      </c>
      <c r="E9" s="2" t="s">
        <v>95</v>
      </c>
      <c r="F9" s="39" t="s">
        <v>85</v>
      </c>
      <c r="G9" s="2">
        <v>12</v>
      </c>
    </row>
    <row r="10" spans="1:22" ht="18" customHeight="1">
      <c r="A10" s="38" t="s">
        <v>96</v>
      </c>
      <c r="B10" s="38">
        <v>5151001001</v>
      </c>
      <c r="C10" s="38" t="s">
        <v>91</v>
      </c>
      <c r="D10" s="2" t="s">
        <v>94</v>
      </c>
      <c r="E10" s="2" t="s">
        <v>95</v>
      </c>
      <c r="F10" s="39" t="s">
        <v>86</v>
      </c>
      <c r="G10" s="2">
        <v>6</v>
      </c>
    </row>
    <row r="11" spans="1:22" ht="18" customHeight="1">
      <c r="A11" s="38" t="s">
        <v>96</v>
      </c>
      <c r="B11" s="38">
        <v>5151001001</v>
      </c>
      <c r="C11" s="38" t="s">
        <v>91</v>
      </c>
      <c r="D11" s="2" t="s">
        <v>94</v>
      </c>
      <c r="E11" s="2" t="s">
        <v>95</v>
      </c>
      <c r="F11" s="39" t="s">
        <v>87</v>
      </c>
      <c r="G11" s="2">
        <v>7</v>
      </c>
    </row>
    <row r="12" spans="1:22" ht="18" customHeight="1">
      <c r="A12" s="38" t="s">
        <v>96</v>
      </c>
      <c r="B12" s="38">
        <v>5151001001</v>
      </c>
      <c r="C12" s="38" t="s">
        <v>91</v>
      </c>
      <c r="D12" s="2" t="s">
        <v>94</v>
      </c>
      <c r="E12" s="2" t="s">
        <v>95</v>
      </c>
      <c r="F12" s="39" t="s">
        <v>87</v>
      </c>
      <c r="G12" s="2">
        <v>8</v>
      </c>
    </row>
  </sheetData>
  <mergeCells count="1">
    <mergeCell ref="A1:G1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Details</vt:lpstr>
      <vt:lpstr>Spectro Analysis</vt:lpstr>
      <vt:lpstr>Mechanical</vt:lpstr>
      <vt:lpstr>Product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rkrishnan</dc:creator>
  <cp:lastModifiedBy>Karthik Mani</cp:lastModifiedBy>
  <dcterms:created xsi:type="dcterms:W3CDTF">2025-07-04T11:11:33Z</dcterms:created>
  <dcterms:modified xsi:type="dcterms:W3CDTF">2025-07-18T17:23:02Z</dcterms:modified>
</cp:coreProperties>
</file>